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5075" windowHeight="13245"/>
  </bookViews>
  <sheets>
    <sheet name="2025-1학기_참여대학원생" sheetId="4" r:id="rId1"/>
    <sheet name="마음대로소트" sheetId="8" state="hidden" r:id="rId2"/>
  </sheets>
  <definedNames>
    <definedName name="_xlnm._FilterDatabase" localSheetId="0" hidden="1">'2025-1학기_참여대학원생'!$B$3:$J$45</definedName>
    <definedName name="_xlnm._FilterDatabase" localSheetId="1" hidden="1">마음대로소트!$A$1:$Z$42</definedName>
  </definedNames>
  <calcPr calcId="145621"/>
</workbook>
</file>

<file path=xl/calcChain.xml><?xml version="1.0" encoding="utf-8"?>
<calcChain xmlns="http://schemas.openxmlformats.org/spreadsheetml/2006/main">
  <c r="Y54" i="8" l="1"/>
  <c r="F50" i="8"/>
  <c r="F49" i="8"/>
  <c r="F48" i="8"/>
  <c r="F47" i="8"/>
  <c r="W32" i="8"/>
  <c r="W22" i="8"/>
  <c r="W44" i="8"/>
  <c r="W36" i="8"/>
  <c r="W11" i="8"/>
  <c r="W3" i="8"/>
  <c r="W28" i="8"/>
  <c r="W24" i="8"/>
  <c r="W12" i="8"/>
  <c r="W26" i="8"/>
  <c r="W14" i="8"/>
  <c r="W40" i="8"/>
  <c r="W18" i="8"/>
  <c r="W15" i="8"/>
  <c r="W43" i="8"/>
  <c r="W37" i="8"/>
  <c r="W20" i="8"/>
  <c r="W33" i="8"/>
  <c r="W42" i="8"/>
  <c r="W23" i="8"/>
  <c r="W6" i="8"/>
  <c r="W29" i="8"/>
  <c r="W19" i="8"/>
  <c r="W25" i="8"/>
  <c r="W39" i="8"/>
  <c r="W10" i="8"/>
  <c r="W4" i="8"/>
  <c r="W41" i="8"/>
  <c r="W2" i="8"/>
  <c r="W31" i="8"/>
  <c r="W21" i="8"/>
  <c r="W27" i="8"/>
  <c r="W9" i="8"/>
  <c r="W30" i="8"/>
  <c r="W16" i="8"/>
  <c r="W5" i="8"/>
  <c r="W17" i="8"/>
  <c r="W8" i="8"/>
  <c r="W7" i="8"/>
  <c r="W13" i="8"/>
  <c r="W38" i="8"/>
  <c r="W35" i="8"/>
  <c r="W34" i="8"/>
</calcChain>
</file>

<file path=xl/sharedStrings.xml><?xml version="1.0" encoding="utf-8"?>
<sst xmlns="http://schemas.openxmlformats.org/spreadsheetml/2006/main" count="880" uniqueCount="221">
  <si>
    <t>학과</t>
  </si>
  <si>
    <t>전공</t>
  </si>
  <si>
    <t>과정</t>
  </si>
  <si>
    <t>학번</t>
  </si>
  <si>
    <t>성명</t>
  </si>
  <si>
    <t>성별</t>
  </si>
  <si>
    <t>학기</t>
  </si>
  <si>
    <t>지도교수</t>
  </si>
  <si>
    <t>생명공학과</t>
  </si>
  <si>
    <t>생명공학전공</t>
  </si>
  <si>
    <t>석사</t>
  </si>
  <si>
    <t>남</t>
  </si>
  <si>
    <t>1</t>
  </si>
  <si>
    <t>여</t>
  </si>
  <si>
    <t>2</t>
  </si>
  <si>
    <t>3</t>
  </si>
  <si>
    <t>4</t>
  </si>
  <si>
    <t>석박통합</t>
  </si>
  <si>
    <t>202452094</t>
  </si>
  <si>
    <t>허승준</t>
  </si>
  <si>
    <t>정정민</t>
  </si>
  <si>
    <t>5</t>
  </si>
  <si>
    <t>202342092</t>
  </si>
  <si>
    <t>이예슬</t>
  </si>
  <si>
    <t>6</t>
  </si>
  <si>
    <t>바이오메디컬화학공학전공</t>
  </si>
  <si>
    <t>202542047</t>
  </si>
  <si>
    <t>김현우</t>
  </si>
  <si>
    <t>202542072</t>
  </si>
  <si>
    <t>이민희</t>
  </si>
  <si>
    <t>202542085</t>
  </si>
  <si>
    <t>장유민</t>
  </si>
  <si>
    <t>202542093</t>
  </si>
  <si>
    <t>조윤하</t>
  </si>
  <si>
    <t>202442191</t>
  </si>
  <si>
    <t>김윤아</t>
  </si>
  <si>
    <t>김한영</t>
  </si>
  <si>
    <t>202442216</t>
  </si>
  <si>
    <t>주효진</t>
  </si>
  <si>
    <t>강민호</t>
  </si>
  <si>
    <t>202442063</t>
  </si>
  <si>
    <t>박서희</t>
  </si>
  <si>
    <t>윤진호</t>
  </si>
  <si>
    <t>202442084</t>
  </si>
  <si>
    <t>윤종상</t>
  </si>
  <si>
    <t>202442090</t>
  </si>
  <si>
    <t>이승연</t>
  </si>
  <si>
    <t>나건</t>
  </si>
  <si>
    <t>202442094</t>
  </si>
  <si>
    <t>이예진</t>
  </si>
  <si>
    <t>202442102</t>
  </si>
  <si>
    <t>정지선</t>
  </si>
  <si>
    <t>학석사</t>
  </si>
  <si>
    <t>202542106</t>
  </si>
  <si>
    <t>최인호</t>
  </si>
  <si>
    <t>202542107</t>
  </si>
  <si>
    <t>송은샘</t>
  </si>
  <si>
    <t>202542108</t>
  </si>
  <si>
    <t>김지혜</t>
  </si>
  <si>
    <t>202452093</t>
  </si>
  <si>
    <t>조민철</t>
  </si>
  <si>
    <t>최성욱</t>
  </si>
  <si>
    <t>202352174</t>
  </si>
  <si>
    <t>전소원</t>
  </si>
  <si>
    <t>202352092</t>
  </si>
  <si>
    <t>김서희</t>
  </si>
  <si>
    <t>202252223</t>
  </si>
  <si>
    <t>최하니</t>
  </si>
  <si>
    <t>202242024</t>
  </si>
  <si>
    <t>김영아</t>
  </si>
  <si>
    <t>7</t>
  </si>
  <si>
    <t>9</t>
  </si>
  <si>
    <t>의생명과학전공</t>
  </si>
  <si>
    <t>202542075</t>
  </si>
  <si>
    <t>이소원</t>
  </si>
  <si>
    <t>202542086</t>
  </si>
  <si>
    <t>전민영</t>
  </si>
  <si>
    <t>202442210</t>
  </si>
  <si>
    <t>전상혁</t>
  </si>
  <si>
    <t>남재환</t>
  </si>
  <si>
    <t>202442055</t>
  </si>
  <si>
    <t>김정민</t>
  </si>
  <si>
    <t>202442058</t>
  </si>
  <si>
    <t>김진아</t>
  </si>
  <si>
    <t>곽우리</t>
  </si>
  <si>
    <t>202442093</t>
  </si>
  <si>
    <t>이예은</t>
  </si>
  <si>
    <t>202342178</t>
  </si>
  <si>
    <t>윤현호</t>
  </si>
  <si>
    <t>202342182</t>
  </si>
  <si>
    <t>모규민</t>
  </si>
  <si>
    <t>202342207</t>
  </si>
  <si>
    <t>최수현</t>
  </si>
  <si>
    <t>202352176</t>
  </si>
  <si>
    <t>최희정</t>
  </si>
  <si>
    <t>202452193</t>
  </si>
  <si>
    <t>최지영</t>
  </si>
  <si>
    <t>202352175</t>
  </si>
  <si>
    <t>조소희</t>
  </si>
  <si>
    <t>202352094</t>
  </si>
  <si>
    <t>신채영</t>
  </si>
  <si>
    <t>박용일</t>
  </si>
  <si>
    <t>202352098</t>
  </si>
  <si>
    <t>이수연</t>
  </si>
  <si>
    <t>202352099</t>
  </si>
  <si>
    <t>최은진</t>
  </si>
  <si>
    <t>202352100</t>
  </si>
  <si>
    <t>하다현</t>
  </si>
  <si>
    <t>재학</t>
  </si>
  <si>
    <t>수료</t>
  </si>
  <si>
    <t>10</t>
  </si>
  <si>
    <t>202152088</t>
  </si>
  <si>
    <t>윤수빈</t>
  </si>
  <si>
    <t>202152090</t>
  </si>
  <si>
    <t>이성현</t>
  </si>
  <si>
    <t>202052091</t>
  </si>
  <si>
    <t>임정식</t>
  </si>
  <si>
    <t>202142023</t>
  </si>
  <si>
    <t>노재원</t>
  </si>
  <si>
    <t>202142066</t>
  </si>
  <si>
    <t>최장호</t>
  </si>
  <si>
    <t>202142075</t>
  </si>
  <si>
    <t>이현승</t>
  </si>
  <si>
    <t>박대훈</t>
    <phoneticPr fontId="5" type="noConversion"/>
  </si>
  <si>
    <t>남재환</t>
    <phoneticPr fontId="5" type="noConversion"/>
  </si>
  <si>
    <t>나건</t>
    <phoneticPr fontId="5" type="noConversion"/>
  </si>
  <si>
    <t>윤현호</t>
    <phoneticPr fontId="5" type="noConversion"/>
  </si>
  <si>
    <t>강민호</t>
    <phoneticPr fontId="5" type="noConversion"/>
  </si>
  <si>
    <t>김한영</t>
    <phoneticPr fontId="5" type="noConversion"/>
  </si>
  <si>
    <t>연구자등록번호</t>
  </si>
  <si>
    <t>(국민)937702-00-211034</t>
  </si>
  <si>
    <t>(카카오뱅크)3333-16-8026512</t>
  </si>
  <si>
    <t>(하나은행) 51791028404407</t>
  </si>
  <si>
    <t>기업)081-073-847-01-022</t>
  </si>
  <si>
    <t>신한)110-496-82-9423</t>
  </si>
  <si>
    <t>(카카오)3333-13-3407225</t>
  </si>
  <si>
    <t>학적</t>
    <phoneticPr fontId="5" type="noConversion"/>
  </si>
  <si>
    <t>재원</t>
    <phoneticPr fontId="5" type="noConversion"/>
  </si>
  <si>
    <t>국고</t>
    <phoneticPr fontId="5" type="noConversion"/>
  </si>
  <si>
    <t>(은행)계좌정보
(1학기분들 작성)</t>
  </si>
  <si>
    <t>수료</t>
    <phoneticPr fontId="5" type="noConversion"/>
  </si>
  <si>
    <t>박사재학</t>
    <phoneticPr fontId="5" type="noConversion"/>
  </si>
  <si>
    <t>석사재학</t>
    <phoneticPr fontId="5" type="noConversion"/>
  </si>
  <si>
    <t>석사</t>
    <phoneticPr fontId="5" type="noConversion"/>
  </si>
  <si>
    <t>박사수료</t>
    <phoneticPr fontId="5" type="noConversion"/>
  </si>
  <si>
    <t>총</t>
    <phoneticPr fontId="5" type="noConversion"/>
  </si>
  <si>
    <t>교비</t>
    <phoneticPr fontId="5" type="noConversion"/>
  </si>
  <si>
    <t>교비</t>
    <phoneticPr fontId="5" type="noConversion"/>
  </si>
  <si>
    <t>3월</t>
    <phoneticPr fontId="5" type="noConversion"/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</si>
  <si>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</si>
  <si>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</si>
  <si>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</si>
  <si>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</si>
  <si>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</si>
  <si>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</si>
  <si>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</si>
  <si>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</si>
  <si>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</si>
  <si>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1월</t>
  </si>
  <si>
    <t>2월</t>
  </si>
  <si>
    <t>계</t>
    <phoneticPr fontId="5" type="noConversion"/>
  </si>
  <si>
    <t>3</t>
    <phoneticPr fontId="5" type="noConversion"/>
  </si>
  <si>
    <t>(농협)351-0992-0992-03</t>
    <phoneticPr fontId="5" type="noConversion"/>
  </si>
  <si>
    <t>(국민)413001-01-054227</t>
    <phoneticPr fontId="5" type="noConversion"/>
  </si>
  <si>
    <t>(카카오뱅크)3333-06-3636412</t>
    <phoneticPr fontId="5" type="noConversion"/>
  </si>
  <si>
    <t>우리 1002758553715</t>
    <phoneticPr fontId="5" type="noConversion"/>
  </si>
  <si>
    <t>김아영</t>
    <phoneticPr fontId="5" type="noConversion"/>
  </si>
  <si>
    <t>2025-1학기 참여대학원생</t>
    <phoneticPr fontId="5" type="noConversion"/>
  </si>
  <si>
    <t>202542***</t>
    <phoneticPr fontId="5" type="noConversion"/>
  </si>
  <si>
    <t>202542***</t>
    <phoneticPr fontId="5" type="noConversion"/>
  </si>
  <si>
    <t>202442***</t>
    <phoneticPr fontId="5" type="noConversion"/>
  </si>
  <si>
    <t>202352***</t>
    <phoneticPr fontId="5" type="noConversion"/>
  </si>
  <si>
    <t>202252***</t>
    <phoneticPr fontId="5" type="noConversion"/>
  </si>
  <si>
    <t>202242***</t>
    <phoneticPr fontId="5" type="noConversion"/>
  </si>
  <si>
    <t>202142***</t>
    <phoneticPr fontId="5" type="noConversion"/>
  </si>
  <si>
    <t>202352***</t>
    <phoneticPr fontId="5" type="noConversion"/>
  </si>
  <si>
    <t>202152***</t>
    <phoneticPr fontId="5" type="noConversion"/>
  </si>
  <si>
    <t>202452***</t>
    <phoneticPr fontId="5" type="noConversion"/>
  </si>
  <si>
    <t>202052***</t>
    <phoneticPr fontId="5" type="noConversion"/>
  </si>
  <si>
    <t>202442***</t>
    <phoneticPr fontId="5" type="noConversion"/>
  </si>
  <si>
    <t>202342***</t>
    <phoneticPr fontId="5" type="noConversion"/>
  </si>
  <si>
    <t>조*하</t>
    <phoneticPr fontId="5" type="noConversion"/>
  </si>
  <si>
    <t>주*진</t>
    <phoneticPr fontId="5" type="noConversion"/>
  </si>
  <si>
    <t>최*호</t>
    <phoneticPr fontId="5" type="noConversion"/>
  </si>
  <si>
    <t>송*샘</t>
    <phoneticPr fontId="5" type="noConversion"/>
  </si>
  <si>
    <t>김*혜</t>
    <phoneticPr fontId="5" type="noConversion"/>
  </si>
  <si>
    <t>김*아</t>
    <phoneticPr fontId="5" type="noConversion"/>
  </si>
  <si>
    <t>이*희</t>
    <phoneticPr fontId="5" type="noConversion"/>
  </si>
  <si>
    <t>윤*상</t>
    <phoneticPr fontId="5" type="noConversion"/>
  </si>
  <si>
    <t>전*원</t>
    <phoneticPr fontId="5" type="noConversion"/>
  </si>
  <si>
    <t>김*우</t>
    <phoneticPr fontId="5" type="noConversion"/>
  </si>
  <si>
    <t>장*민</t>
    <phoneticPr fontId="5" type="noConversion"/>
  </si>
  <si>
    <t>이*연</t>
    <phoneticPr fontId="5" type="noConversion"/>
  </si>
  <si>
    <t>정*선</t>
    <phoneticPr fontId="5" type="noConversion"/>
  </si>
  <si>
    <t>김*희</t>
    <phoneticPr fontId="5" type="noConversion"/>
  </si>
  <si>
    <t>최*니</t>
    <phoneticPr fontId="5" type="noConversion"/>
  </si>
  <si>
    <t>노*원</t>
    <phoneticPr fontId="5" type="noConversion"/>
  </si>
  <si>
    <t>이*승</t>
    <phoneticPr fontId="5" type="noConversion"/>
  </si>
  <si>
    <t>이*원</t>
    <phoneticPr fontId="5" type="noConversion"/>
  </si>
  <si>
    <t>전*혁</t>
    <phoneticPr fontId="5" type="noConversion"/>
  </si>
  <si>
    <t>김*연</t>
    <phoneticPr fontId="5" type="noConversion"/>
  </si>
  <si>
    <t>김*민</t>
    <phoneticPr fontId="5" type="noConversion"/>
  </si>
  <si>
    <t>이*은</t>
    <phoneticPr fontId="5" type="noConversion"/>
  </si>
  <si>
    <t>최*정</t>
    <phoneticPr fontId="5" type="noConversion"/>
  </si>
  <si>
    <t>조*희</t>
    <phoneticPr fontId="5" type="noConversion"/>
  </si>
  <si>
    <t>최*진</t>
    <phoneticPr fontId="5" type="noConversion"/>
  </si>
  <si>
    <t>하*현</t>
    <phoneticPr fontId="5" type="noConversion"/>
  </si>
  <si>
    <t>윤*빈</t>
    <phoneticPr fontId="5" type="noConversion"/>
  </si>
  <si>
    <t>이*현</t>
    <phoneticPr fontId="5" type="noConversion"/>
  </si>
  <si>
    <t>최*영</t>
    <phoneticPr fontId="5" type="noConversion"/>
  </si>
  <si>
    <t>신*영</t>
    <phoneticPr fontId="5" type="noConversion"/>
  </si>
  <si>
    <t>임*식</t>
    <phoneticPr fontId="5" type="noConversion"/>
  </si>
  <si>
    <t>박*희</t>
    <phoneticPr fontId="5" type="noConversion"/>
  </si>
  <si>
    <t>이*진</t>
    <phoneticPr fontId="5" type="noConversion"/>
  </si>
  <si>
    <t>전*영</t>
    <phoneticPr fontId="5" type="noConversion"/>
  </si>
  <si>
    <t>김*영</t>
    <phoneticPr fontId="5" type="noConversion"/>
  </si>
  <si>
    <t>모*민</t>
    <phoneticPr fontId="5" type="noConversion"/>
  </si>
  <si>
    <t>최*현</t>
    <phoneticPr fontId="5" type="noConversion"/>
  </si>
  <si>
    <t>허*준</t>
    <phoneticPr fontId="5" type="noConversion"/>
  </si>
  <si>
    <t>이*슬</t>
    <phoneticPr fontId="5" type="noConversion"/>
  </si>
  <si>
    <t>조*철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</si>
</sst>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b/>
      <sz val="9"/>
      <color rgb="FF363636"/>
      <name val="굴림"/>
      <family val="3"/>
      <charset val="129"/>
    </font>
    <font>
      <b/>
      <sz val="9"/>
      <color rgb="FF343434"/>
      <name val="굴림체"/>
      <family val="3"/>
      <charset val="129"/>
    </font>
    <font>
      <sz val="9"/>
      <color rgb="FF343434"/>
      <name val="굴림체"/>
      <family val="3"/>
      <charset val="129"/>
    </font>
    <font>
      <sz val="9"/>
      <color rgb="FF363636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363636"/>
      <name val="굴림"/>
      <family val="3"/>
      <charset val="129"/>
    </font>
    <font>
      <sz val="11"/>
      <name val="맑은 고딕"/>
      <family val="3"/>
      <charset val="129"/>
      <scheme val="minor"/>
    </font>
    <font>
      <sz val="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tabSelected="1" topLeftCell="A25" zoomScale="145" zoomScaleNormal="145" workbookViewId="0">
      <selection activeCell="H41" sqref="H41"/>
    </sheetView>
  </sheetViews>
  <sheetFormatPr defaultRowHeight="16.5" x14ac:dyDescent="0.3"/>
  <cols>
    <col min="1" max="1" width="9" style="4"/>
    <col min="2" max="2" width="6" style="9" customWidth="1"/>
    <col min="3" max="3" width="9.25" style="4" customWidth="1"/>
    <col min="4" max="4" width="20.875" style="4" customWidth="1"/>
    <col min="5" max="5" width="7.5" style="4" bestFit="1" customWidth="1"/>
    <col min="6" max="6" width="9.375" style="4" customWidth="1"/>
    <col min="7" max="7" width="12.125" style="4" customWidth="1"/>
    <col min="8" max="8" width="5.625" style="4" customWidth="1"/>
    <col min="9" max="9" width="4.75" style="4" customWidth="1"/>
    <col min="10" max="10" width="7.875" style="4" customWidth="1"/>
    <col min="11" max="16384" width="9" style="4"/>
  </cols>
  <sheetData>
    <row r="1" spans="2:10" x14ac:dyDescent="0.3">
      <c r="B1" s="22" t="s">
        <v>167</v>
      </c>
      <c r="C1" s="22"/>
      <c r="D1" s="22"/>
      <c r="E1" s="22"/>
      <c r="F1" s="22"/>
      <c r="G1" s="22"/>
      <c r="H1" s="22"/>
      <c r="I1" s="22"/>
      <c r="J1" s="22"/>
    </row>
    <row r="2" spans="2:10" x14ac:dyDescent="0.3">
      <c r="B2" s="23"/>
      <c r="C2" s="23"/>
      <c r="D2" s="23"/>
      <c r="E2" s="23"/>
      <c r="F2" s="23"/>
      <c r="G2" s="23"/>
      <c r="H2" s="23"/>
      <c r="I2" s="23"/>
      <c r="J2" s="23"/>
    </row>
    <row r="3" spans="2:10" ht="21.75" customHeight="1" x14ac:dyDescent="0.3">
      <c r="B3" s="24" t="s">
        <v>136</v>
      </c>
      <c r="C3" s="25" t="s">
        <v>0</v>
      </c>
      <c r="D3" s="25" t="s">
        <v>1</v>
      </c>
      <c r="E3" s="25" t="s">
        <v>2</v>
      </c>
      <c r="F3" s="25" t="s">
        <v>3</v>
      </c>
      <c r="G3" s="25" t="s">
        <v>4</v>
      </c>
      <c r="H3" s="25" t="s">
        <v>5</v>
      </c>
      <c r="I3" s="25" t="s">
        <v>6</v>
      </c>
      <c r="J3" s="26" t="s">
        <v>7</v>
      </c>
    </row>
    <row r="4" spans="2:10" x14ac:dyDescent="0.3">
      <c r="B4" s="28" t="s">
        <v>108</v>
      </c>
      <c r="C4" s="29" t="s">
        <v>8</v>
      </c>
      <c r="D4" s="29" t="s">
        <v>25</v>
      </c>
      <c r="E4" s="27" t="s">
        <v>10</v>
      </c>
      <c r="F4" s="27" t="s">
        <v>169</v>
      </c>
      <c r="G4" s="27" t="s">
        <v>181</v>
      </c>
      <c r="H4" s="27" t="s">
        <v>13</v>
      </c>
      <c r="I4" s="27" t="s">
        <v>12</v>
      </c>
      <c r="J4" s="27" t="s">
        <v>127</v>
      </c>
    </row>
    <row r="5" spans="2:10" x14ac:dyDescent="0.3">
      <c r="B5" s="28" t="s">
        <v>108</v>
      </c>
      <c r="C5" s="29" t="s">
        <v>8</v>
      </c>
      <c r="D5" s="29" t="s">
        <v>25</v>
      </c>
      <c r="E5" s="27" t="s">
        <v>10</v>
      </c>
      <c r="F5" s="27" t="s">
        <v>170</v>
      </c>
      <c r="G5" s="27" t="s">
        <v>182</v>
      </c>
      <c r="H5" s="27" t="s">
        <v>11</v>
      </c>
      <c r="I5" s="27" t="s">
        <v>14</v>
      </c>
      <c r="J5" s="27" t="s">
        <v>39</v>
      </c>
    </row>
    <row r="6" spans="2:10" x14ac:dyDescent="0.3">
      <c r="B6" s="28" t="s">
        <v>108</v>
      </c>
      <c r="C6" s="29" t="s">
        <v>8</v>
      </c>
      <c r="D6" s="29" t="s">
        <v>25</v>
      </c>
      <c r="E6" s="27" t="s">
        <v>52</v>
      </c>
      <c r="F6" s="27" t="s">
        <v>168</v>
      </c>
      <c r="G6" s="27" t="s">
        <v>183</v>
      </c>
      <c r="H6" s="27" t="s">
        <v>11</v>
      </c>
      <c r="I6" s="27" t="s">
        <v>12</v>
      </c>
      <c r="J6" s="27" t="s">
        <v>127</v>
      </c>
    </row>
    <row r="7" spans="2:10" x14ac:dyDescent="0.3">
      <c r="B7" s="28" t="s">
        <v>108</v>
      </c>
      <c r="C7" s="29" t="s">
        <v>8</v>
      </c>
      <c r="D7" s="29" t="s">
        <v>25</v>
      </c>
      <c r="E7" s="27" t="s">
        <v>52</v>
      </c>
      <c r="F7" s="27" t="s">
        <v>168</v>
      </c>
      <c r="G7" s="27" t="s">
        <v>184</v>
      </c>
      <c r="H7" s="27" t="s">
        <v>13</v>
      </c>
      <c r="I7" s="27" t="s">
        <v>12</v>
      </c>
      <c r="J7" s="27" t="s">
        <v>127</v>
      </c>
    </row>
    <row r="8" spans="2:10" x14ac:dyDescent="0.3">
      <c r="B8" s="28" t="s">
        <v>108</v>
      </c>
      <c r="C8" s="29" t="s">
        <v>8</v>
      </c>
      <c r="D8" s="29" t="s">
        <v>25</v>
      </c>
      <c r="E8" s="27" t="s">
        <v>52</v>
      </c>
      <c r="F8" s="27" t="s">
        <v>168</v>
      </c>
      <c r="G8" s="27" t="s">
        <v>185</v>
      </c>
      <c r="H8" s="27" t="s">
        <v>13</v>
      </c>
      <c r="I8" s="27" t="s">
        <v>12</v>
      </c>
      <c r="J8" s="27" t="s">
        <v>127</v>
      </c>
    </row>
    <row r="9" spans="2:10" x14ac:dyDescent="0.3">
      <c r="B9" s="28" t="s">
        <v>108</v>
      </c>
      <c r="C9" s="29" t="s">
        <v>8</v>
      </c>
      <c r="D9" s="29" t="s">
        <v>72</v>
      </c>
      <c r="E9" s="27" t="s">
        <v>10</v>
      </c>
      <c r="F9" s="27" t="s">
        <v>170</v>
      </c>
      <c r="G9" s="27" t="s">
        <v>186</v>
      </c>
      <c r="H9" s="27" t="s">
        <v>13</v>
      </c>
      <c r="I9" s="27" t="s">
        <v>15</v>
      </c>
      <c r="J9" s="27" t="s">
        <v>84</v>
      </c>
    </row>
    <row r="10" spans="2:10" x14ac:dyDescent="0.3">
      <c r="B10" s="28" t="s">
        <v>108</v>
      </c>
      <c r="C10" s="29" t="s">
        <v>8</v>
      </c>
      <c r="D10" s="29" t="s">
        <v>25</v>
      </c>
      <c r="E10" s="27" t="s">
        <v>10</v>
      </c>
      <c r="F10" s="27" t="s">
        <v>168</v>
      </c>
      <c r="G10" s="27" t="s">
        <v>187</v>
      </c>
      <c r="H10" s="27" t="s">
        <v>13</v>
      </c>
      <c r="I10" s="27" t="s">
        <v>12</v>
      </c>
      <c r="J10" s="27" t="s">
        <v>128</v>
      </c>
    </row>
    <row r="11" spans="2:10" x14ac:dyDescent="0.3">
      <c r="B11" s="28" t="s">
        <v>108</v>
      </c>
      <c r="C11" s="29" t="s">
        <v>8</v>
      </c>
      <c r="D11" s="29" t="s">
        <v>25</v>
      </c>
      <c r="E11" s="27" t="s">
        <v>10</v>
      </c>
      <c r="F11" s="27" t="s">
        <v>170</v>
      </c>
      <c r="G11" s="27" t="s">
        <v>186</v>
      </c>
      <c r="H11" s="27" t="s">
        <v>13</v>
      </c>
      <c r="I11" s="27" t="s">
        <v>14</v>
      </c>
      <c r="J11" s="27" t="s">
        <v>36</v>
      </c>
    </row>
    <row r="12" spans="2:10" x14ac:dyDescent="0.3">
      <c r="B12" s="28" t="s">
        <v>108</v>
      </c>
      <c r="C12" s="29" t="s">
        <v>8</v>
      </c>
      <c r="D12" s="29" t="s">
        <v>25</v>
      </c>
      <c r="E12" s="27" t="s">
        <v>10</v>
      </c>
      <c r="F12" s="27" t="s">
        <v>170</v>
      </c>
      <c r="G12" s="27" t="s">
        <v>188</v>
      </c>
      <c r="H12" s="27" t="s">
        <v>11</v>
      </c>
      <c r="I12" s="27" t="s">
        <v>15</v>
      </c>
      <c r="J12" s="27" t="s">
        <v>36</v>
      </c>
    </row>
    <row r="13" spans="2:10" x14ac:dyDescent="0.3">
      <c r="B13" s="28" t="s">
        <v>108</v>
      </c>
      <c r="C13" s="29" t="s">
        <v>8</v>
      </c>
      <c r="D13" s="29" t="s">
        <v>25</v>
      </c>
      <c r="E13" s="27" t="s">
        <v>17</v>
      </c>
      <c r="F13" s="27" t="s">
        <v>171</v>
      </c>
      <c r="G13" s="27" t="s">
        <v>189</v>
      </c>
      <c r="H13" s="27" t="s">
        <v>13</v>
      </c>
      <c r="I13" s="27" t="s">
        <v>16</v>
      </c>
      <c r="J13" s="27" t="s">
        <v>36</v>
      </c>
    </row>
    <row r="14" spans="2:10" x14ac:dyDescent="0.3">
      <c r="B14" s="28" t="s">
        <v>108</v>
      </c>
      <c r="C14" s="29" t="s">
        <v>8</v>
      </c>
      <c r="D14" s="29" t="s">
        <v>25</v>
      </c>
      <c r="E14" s="27" t="s">
        <v>10</v>
      </c>
      <c r="F14" s="27" t="s">
        <v>168</v>
      </c>
      <c r="G14" s="27" t="s">
        <v>190</v>
      </c>
      <c r="H14" s="27" t="s">
        <v>11</v>
      </c>
      <c r="I14" s="27" t="s">
        <v>12</v>
      </c>
      <c r="J14" s="27" t="s">
        <v>125</v>
      </c>
    </row>
    <row r="15" spans="2:10" ht="16.5" customHeight="1" x14ac:dyDescent="0.3">
      <c r="B15" s="28" t="s">
        <v>108</v>
      </c>
      <c r="C15" s="29" t="s">
        <v>8</v>
      </c>
      <c r="D15" s="29" t="s">
        <v>25</v>
      </c>
      <c r="E15" s="27" t="s">
        <v>10</v>
      </c>
      <c r="F15" s="27" t="s">
        <v>168</v>
      </c>
      <c r="G15" s="27" t="s">
        <v>191</v>
      </c>
      <c r="H15" s="27" t="s">
        <v>13</v>
      </c>
      <c r="I15" s="27" t="s">
        <v>12</v>
      </c>
      <c r="J15" s="27" t="s">
        <v>125</v>
      </c>
    </row>
    <row r="16" spans="2:10" ht="16.5" customHeight="1" x14ac:dyDescent="0.3">
      <c r="B16" s="28" t="s">
        <v>108</v>
      </c>
      <c r="C16" s="29" t="s">
        <v>8</v>
      </c>
      <c r="D16" s="29" t="s">
        <v>25</v>
      </c>
      <c r="E16" s="27" t="s">
        <v>10</v>
      </c>
      <c r="F16" s="27" t="s">
        <v>170</v>
      </c>
      <c r="G16" s="27" t="s">
        <v>192</v>
      </c>
      <c r="H16" s="27" t="s">
        <v>13</v>
      </c>
      <c r="I16" s="27" t="s">
        <v>15</v>
      </c>
      <c r="J16" s="27" t="s">
        <v>47</v>
      </c>
    </row>
    <row r="17" spans="2:10" x14ac:dyDescent="0.3">
      <c r="B17" s="28" t="s">
        <v>108</v>
      </c>
      <c r="C17" s="29" t="s">
        <v>8</v>
      </c>
      <c r="D17" s="29" t="s">
        <v>25</v>
      </c>
      <c r="E17" s="27" t="s">
        <v>10</v>
      </c>
      <c r="F17" s="27" t="s">
        <v>170</v>
      </c>
      <c r="G17" s="27" t="s">
        <v>193</v>
      </c>
      <c r="H17" s="27" t="s">
        <v>13</v>
      </c>
      <c r="I17" s="27" t="s">
        <v>15</v>
      </c>
      <c r="J17" s="27" t="s">
        <v>47</v>
      </c>
    </row>
    <row r="18" spans="2:10" x14ac:dyDescent="0.3">
      <c r="B18" s="28" t="s">
        <v>108</v>
      </c>
      <c r="C18" s="29" t="s">
        <v>8</v>
      </c>
      <c r="D18" s="29" t="s">
        <v>25</v>
      </c>
      <c r="E18" s="27" t="s">
        <v>17</v>
      </c>
      <c r="F18" s="27" t="s">
        <v>171</v>
      </c>
      <c r="G18" s="27" t="s">
        <v>194</v>
      </c>
      <c r="H18" s="27" t="s">
        <v>13</v>
      </c>
      <c r="I18" s="27" t="s">
        <v>21</v>
      </c>
      <c r="J18" s="27" t="s">
        <v>47</v>
      </c>
    </row>
    <row r="19" spans="2:10" x14ac:dyDescent="0.3">
      <c r="B19" s="28" t="s">
        <v>108</v>
      </c>
      <c r="C19" s="29" t="s">
        <v>8</v>
      </c>
      <c r="D19" s="29" t="s">
        <v>25</v>
      </c>
      <c r="E19" s="27" t="s">
        <v>17</v>
      </c>
      <c r="F19" s="27" t="s">
        <v>172</v>
      </c>
      <c r="G19" s="27" t="s">
        <v>195</v>
      </c>
      <c r="H19" s="27" t="s">
        <v>13</v>
      </c>
      <c r="I19" s="27" t="s">
        <v>24</v>
      </c>
      <c r="J19" s="27" t="s">
        <v>47</v>
      </c>
    </row>
    <row r="20" spans="2:10" x14ac:dyDescent="0.3">
      <c r="B20" s="28" t="s">
        <v>108</v>
      </c>
      <c r="C20" s="29" t="s">
        <v>8</v>
      </c>
      <c r="D20" s="29" t="s">
        <v>25</v>
      </c>
      <c r="E20" s="27" t="s">
        <v>17</v>
      </c>
      <c r="F20" s="27" t="s">
        <v>173</v>
      </c>
      <c r="G20" s="27" t="s">
        <v>186</v>
      </c>
      <c r="H20" s="27" t="s">
        <v>13</v>
      </c>
      <c r="I20" s="27" t="s">
        <v>70</v>
      </c>
      <c r="J20" s="27" t="s">
        <v>47</v>
      </c>
    </row>
    <row r="21" spans="2:10" x14ac:dyDescent="0.3">
      <c r="B21" s="28" t="s">
        <v>109</v>
      </c>
      <c r="C21" s="29" t="s">
        <v>8</v>
      </c>
      <c r="D21" s="29" t="s">
        <v>25</v>
      </c>
      <c r="E21" s="27" t="s">
        <v>17</v>
      </c>
      <c r="F21" s="27" t="s">
        <v>174</v>
      </c>
      <c r="G21" s="27" t="s">
        <v>196</v>
      </c>
      <c r="H21" s="27" t="s">
        <v>11</v>
      </c>
      <c r="I21" s="27" t="s">
        <v>71</v>
      </c>
      <c r="J21" s="27" t="s">
        <v>47</v>
      </c>
    </row>
    <row r="22" spans="2:10" x14ac:dyDescent="0.3">
      <c r="B22" s="28" t="s">
        <v>109</v>
      </c>
      <c r="C22" s="29" t="s">
        <v>8</v>
      </c>
      <c r="D22" s="29" t="s">
        <v>25</v>
      </c>
      <c r="E22" s="27" t="s">
        <v>17</v>
      </c>
      <c r="F22" s="27" t="s">
        <v>174</v>
      </c>
      <c r="G22" s="27" t="s">
        <v>183</v>
      </c>
      <c r="H22" s="27" t="s">
        <v>11</v>
      </c>
      <c r="I22" s="27" t="s">
        <v>71</v>
      </c>
      <c r="J22" s="27" t="s">
        <v>47</v>
      </c>
    </row>
    <row r="23" spans="2:10" x14ac:dyDescent="0.3">
      <c r="B23" s="28" t="s">
        <v>109</v>
      </c>
      <c r="C23" s="29" t="s">
        <v>8</v>
      </c>
      <c r="D23" s="29" t="s">
        <v>25</v>
      </c>
      <c r="E23" s="27" t="s">
        <v>17</v>
      </c>
      <c r="F23" s="27" t="s">
        <v>174</v>
      </c>
      <c r="G23" s="27" t="s">
        <v>197</v>
      </c>
      <c r="H23" s="27" t="s">
        <v>11</v>
      </c>
      <c r="I23" s="27" t="s">
        <v>71</v>
      </c>
      <c r="J23" s="27" t="s">
        <v>47</v>
      </c>
    </row>
    <row r="24" spans="2:10" x14ac:dyDescent="0.3">
      <c r="B24" s="28" t="s">
        <v>108</v>
      </c>
      <c r="C24" s="29" t="s">
        <v>8</v>
      </c>
      <c r="D24" s="29" t="s">
        <v>72</v>
      </c>
      <c r="E24" s="27" t="s">
        <v>10</v>
      </c>
      <c r="F24" s="27" t="s">
        <v>168</v>
      </c>
      <c r="G24" s="27" t="s">
        <v>198</v>
      </c>
      <c r="H24" s="27" t="s">
        <v>13</v>
      </c>
      <c r="I24" s="27" t="s">
        <v>12</v>
      </c>
      <c r="J24" s="27" t="s">
        <v>124</v>
      </c>
    </row>
    <row r="25" spans="2:10" x14ac:dyDescent="0.3">
      <c r="B25" s="28" t="s">
        <v>108</v>
      </c>
      <c r="C25" s="29" t="s">
        <v>8</v>
      </c>
      <c r="D25" s="29" t="s">
        <v>72</v>
      </c>
      <c r="E25" s="27" t="s">
        <v>10</v>
      </c>
      <c r="F25" s="27" t="s">
        <v>170</v>
      </c>
      <c r="G25" s="27" t="s">
        <v>199</v>
      </c>
      <c r="H25" s="27" t="s">
        <v>11</v>
      </c>
      <c r="I25" s="27" t="s">
        <v>14</v>
      </c>
      <c r="J25" s="27" t="s">
        <v>124</v>
      </c>
    </row>
    <row r="26" spans="2:10" x14ac:dyDescent="0.3">
      <c r="B26" s="30" t="s">
        <v>108</v>
      </c>
      <c r="C26" s="29" t="s">
        <v>8</v>
      </c>
      <c r="D26" s="29" t="s">
        <v>72</v>
      </c>
      <c r="E26" s="27" t="s">
        <v>10</v>
      </c>
      <c r="F26" s="27" t="s">
        <v>170</v>
      </c>
      <c r="G26" s="27" t="s">
        <v>200</v>
      </c>
      <c r="H26" s="27" t="s">
        <v>13</v>
      </c>
      <c r="I26" s="27" t="s">
        <v>15</v>
      </c>
      <c r="J26" s="27" t="s">
        <v>124</v>
      </c>
    </row>
    <row r="27" spans="2:10" x14ac:dyDescent="0.3">
      <c r="B27" s="28" t="s">
        <v>108</v>
      </c>
      <c r="C27" s="29" t="s">
        <v>8</v>
      </c>
      <c r="D27" s="29" t="s">
        <v>72</v>
      </c>
      <c r="E27" s="27" t="s">
        <v>10</v>
      </c>
      <c r="F27" s="27" t="s">
        <v>170</v>
      </c>
      <c r="G27" s="27" t="s">
        <v>201</v>
      </c>
      <c r="H27" s="27" t="s">
        <v>13</v>
      </c>
      <c r="I27" s="27" t="s">
        <v>15</v>
      </c>
      <c r="J27" s="27" t="s">
        <v>79</v>
      </c>
    </row>
    <row r="28" spans="2:10" ht="17.25" customHeight="1" x14ac:dyDescent="0.3">
      <c r="B28" s="28" t="s">
        <v>108</v>
      </c>
      <c r="C28" s="29" t="s">
        <v>8</v>
      </c>
      <c r="D28" s="29" t="s">
        <v>72</v>
      </c>
      <c r="E28" s="27" t="s">
        <v>10</v>
      </c>
      <c r="F28" s="27" t="s">
        <v>170</v>
      </c>
      <c r="G28" s="27" t="s">
        <v>202</v>
      </c>
      <c r="H28" s="27" t="s">
        <v>13</v>
      </c>
      <c r="I28" s="27" t="s">
        <v>15</v>
      </c>
      <c r="J28" s="27" t="s">
        <v>79</v>
      </c>
    </row>
    <row r="29" spans="2:10" x14ac:dyDescent="0.3">
      <c r="B29" s="28" t="s">
        <v>108</v>
      </c>
      <c r="C29" s="29" t="s">
        <v>8</v>
      </c>
      <c r="D29" s="29" t="s">
        <v>72</v>
      </c>
      <c r="E29" s="27" t="s">
        <v>10</v>
      </c>
      <c r="F29" s="27" t="s">
        <v>171</v>
      </c>
      <c r="G29" s="27" t="s">
        <v>203</v>
      </c>
      <c r="H29" s="27" t="s">
        <v>13</v>
      </c>
      <c r="I29" s="27" t="s">
        <v>16</v>
      </c>
      <c r="J29" s="27" t="s">
        <v>79</v>
      </c>
    </row>
    <row r="30" spans="2:10" x14ac:dyDescent="0.3">
      <c r="B30" s="28" t="s">
        <v>108</v>
      </c>
      <c r="C30" s="29" t="s">
        <v>8</v>
      </c>
      <c r="D30" s="29" t="s">
        <v>72</v>
      </c>
      <c r="E30" s="27" t="s">
        <v>17</v>
      </c>
      <c r="F30" s="27" t="s">
        <v>171</v>
      </c>
      <c r="G30" s="27" t="s">
        <v>204</v>
      </c>
      <c r="H30" s="27" t="s">
        <v>13</v>
      </c>
      <c r="I30" s="27" t="s">
        <v>16</v>
      </c>
      <c r="J30" s="27" t="s">
        <v>79</v>
      </c>
    </row>
    <row r="31" spans="2:10" x14ac:dyDescent="0.3">
      <c r="B31" s="28" t="s">
        <v>108</v>
      </c>
      <c r="C31" s="29" t="s">
        <v>8</v>
      </c>
      <c r="D31" s="29" t="s">
        <v>72</v>
      </c>
      <c r="E31" s="27" t="s">
        <v>17</v>
      </c>
      <c r="F31" s="27" t="s">
        <v>175</v>
      </c>
      <c r="G31" s="27" t="s">
        <v>192</v>
      </c>
      <c r="H31" s="27" t="s">
        <v>13</v>
      </c>
      <c r="I31" s="27" t="s">
        <v>21</v>
      </c>
      <c r="J31" s="27" t="s">
        <v>79</v>
      </c>
    </row>
    <row r="32" spans="2:10" x14ac:dyDescent="0.3">
      <c r="B32" s="28" t="s">
        <v>108</v>
      </c>
      <c r="C32" s="29" t="s">
        <v>8</v>
      </c>
      <c r="D32" s="29" t="s">
        <v>72</v>
      </c>
      <c r="E32" s="27" t="s">
        <v>17</v>
      </c>
      <c r="F32" s="27" t="s">
        <v>171</v>
      </c>
      <c r="G32" s="27" t="s">
        <v>205</v>
      </c>
      <c r="H32" s="27" t="s">
        <v>13</v>
      </c>
      <c r="I32" s="27" t="s">
        <v>21</v>
      </c>
      <c r="J32" s="27" t="s">
        <v>79</v>
      </c>
    </row>
    <row r="33" spans="2:10" x14ac:dyDescent="0.3">
      <c r="B33" s="28" t="s">
        <v>108</v>
      </c>
      <c r="C33" s="29" t="s">
        <v>8</v>
      </c>
      <c r="D33" s="29" t="s">
        <v>72</v>
      </c>
      <c r="E33" s="27" t="s">
        <v>17</v>
      </c>
      <c r="F33" s="27" t="s">
        <v>171</v>
      </c>
      <c r="G33" s="27" t="s">
        <v>206</v>
      </c>
      <c r="H33" s="27" t="s">
        <v>13</v>
      </c>
      <c r="I33" s="27" t="s">
        <v>21</v>
      </c>
      <c r="J33" s="27" t="s">
        <v>79</v>
      </c>
    </row>
    <row r="34" spans="2:10" x14ac:dyDescent="0.3">
      <c r="B34" s="28" t="s">
        <v>109</v>
      </c>
      <c r="C34" s="29" t="s">
        <v>8</v>
      </c>
      <c r="D34" s="29" t="s">
        <v>9</v>
      </c>
      <c r="E34" s="27" t="s">
        <v>17</v>
      </c>
      <c r="F34" s="27" t="s">
        <v>176</v>
      </c>
      <c r="G34" s="27" t="s">
        <v>207</v>
      </c>
      <c r="H34" s="27" t="s">
        <v>13</v>
      </c>
      <c r="I34" s="27" t="s">
        <v>71</v>
      </c>
      <c r="J34" s="27" t="s">
        <v>79</v>
      </c>
    </row>
    <row r="35" spans="2:10" x14ac:dyDescent="0.3">
      <c r="B35" s="28" t="s">
        <v>109</v>
      </c>
      <c r="C35" s="29" t="s">
        <v>8</v>
      </c>
      <c r="D35" s="29" t="s">
        <v>9</v>
      </c>
      <c r="E35" s="27" t="s">
        <v>17</v>
      </c>
      <c r="F35" s="27" t="s">
        <v>176</v>
      </c>
      <c r="G35" s="27" t="s">
        <v>208</v>
      </c>
      <c r="H35" s="27" t="s">
        <v>11</v>
      </c>
      <c r="I35" s="27" t="s">
        <v>71</v>
      </c>
      <c r="J35" s="27" t="s">
        <v>79</v>
      </c>
    </row>
    <row r="36" spans="2:10" x14ac:dyDescent="0.3">
      <c r="B36" s="28" t="s">
        <v>108</v>
      </c>
      <c r="C36" s="29" t="s">
        <v>8</v>
      </c>
      <c r="D36" s="29" t="s">
        <v>72</v>
      </c>
      <c r="E36" s="27" t="s">
        <v>17</v>
      </c>
      <c r="F36" s="27" t="s">
        <v>177</v>
      </c>
      <c r="G36" s="27" t="s">
        <v>209</v>
      </c>
      <c r="H36" s="27" t="s">
        <v>13</v>
      </c>
      <c r="I36" s="27" t="s">
        <v>14</v>
      </c>
      <c r="J36" s="27" t="s">
        <v>123</v>
      </c>
    </row>
    <row r="37" spans="2:10" x14ac:dyDescent="0.3">
      <c r="B37" s="28" t="s">
        <v>108</v>
      </c>
      <c r="C37" s="29" t="s">
        <v>8</v>
      </c>
      <c r="D37" s="29" t="s">
        <v>72</v>
      </c>
      <c r="E37" s="27" t="s">
        <v>17</v>
      </c>
      <c r="F37" s="27" t="s">
        <v>171</v>
      </c>
      <c r="G37" s="27" t="s">
        <v>210</v>
      </c>
      <c r="H37" s="27" t="s">
        <v>13</v>
      </c>
      <c r="I37" s="27" t="s">
        <v>21</v>
      </c>
      <c r="J37" s="27" t="s">
        <v>101</v>
      </c>
    </row>
    <row r="38" spans="2:10" x14ac:dyDescent="0.3">
      <c r="B38" s="28" t="s">
        <v>109</v>
      </c>
      <c r="C38" s="29" t="s">
        <v>8</v>
      </c>
      <c r="D38" s="29" t="s">
        <v>9</v>
      </c>
      <c r="E38" s="27" t="s">
        <v>17</v>
      </c>
      <c r="F38" s="27" t="s">
        <v>178</v>
      </c>
      <c r="G38" s="27" t="s">
        <v>211</v>
      </c>
      <c r="H38" s="27" t="s">
        <v>11</v>
      </c>
      <c r="I38" s="27" t="s">
        <v>110</v>
      </c>
      <c r="J38" s="27" t="s">
        <v>101</v>
      </c>
    </row>
    <row r="39" spans="2:10" x14ac:dyDescent="0.3">
      <c r="B39" s="28" t="s">
        <v>108</v>
      </c>
      <c r="C39" s="29" t="s">
        <v>8</v>
      </c>
      <c r="D39" s="29" t="s">
        <v>25</v>
      </c>
      <c r="E39" s="27" t="s">
        <v>10</v>
      </c>
      <c r="F39" s="27" t="s">
        <v>179</v>
      </c>
      <c r="G39" s="27" t="s">
        <v>212</v>
      </c>
      <c r="H39" s="27" t="s">
        <v>13</v>
      </c>
      <c r="I39" s="27" t="s">
        <v>15</v>
      </c>
      <c r="J39" s="27" t="s">
        <v>42</v>
      </c>
    </row>
    <row r="40" spans="2:10" x14ac:dyDescent="0.3">
      <c r="B40" s="28" t="s">
        <v>108</v>
      </c>
      <c r="C40" s="29" t="s">
        <v>8</v>
      </c>
      <c r="D40" s="29" t="s">
        <v>25</v>
      </c>
      <c r="E40" s="27" t="s">
        <v>10</v>
      </c>
      <c r="F40" s="27" t="s">
        <v>170</v>
      </c>
      <c r="G40" s="27" t="s">
        <v>213</v>
      </c>
      <c r="H40" s="27" t="s">
        <v>13</v>
      </c>
      <c r="I40" s="27" t="s">
        <v>15</v>
      </c>
      <c r="J40" s="27" t="s">
        <v>42</v>
      </c>
    </row>
    <row r="41" spans="2:10" x14ac:dyDescent="0.3">
      <c r="B41" s="28" t="s">
        <v>108</v>
      </c>
      <c r="C41" s="29" t="s">
        <v>8</v>
      </c>
      <c r="D41" s="29" t="s">
        <v>72</v>
      </c>
      <c r="E41" s="27" t="s">
        <v>10</v>
      </c>
      <c r="F41" s="27" t="s">
        <v>168</v>
      </c>
      <c r="G41" s="27" t="s">
        <v>214</v>
      </c>
      <c r="H41" s="27" t="s">
        <v>13</v>
      </c>
      <c r="I41" s="27" t="s">
        <v>12</v>
      </c>
      <c r="J41" s="27" t="s">
        <v>126</v>
      </c>
    </row>
    <row r="42" spans="2:10" x14ac:dyDescent="0.3">
      <c r="B42" s="28" t="s">
        <v>108</v>
      </c>
      <c r="C42" s="29" t="s">
        <v>8</v>
      </c>
      <c r="D42" s="29" t="s">
        <v>72</v>
      </c>
      <c r="E42" s="27" t="s">
        <v>10</v>
      </c>
      <c r="F42" s="27" t="s">
        <v>180</v>
      </c>
      <c r="G42" s="27" t="s">
        <v>215</v>
      </c>
      <c r="H42" s="27" t="s">
        <v>13</v>
      </c>
      <c r="I42" s="27" t="s">
        <v>16</v>
      </c>
      <c r="J42" s="27" t="s">
        <v>88</v>
      </c>
    </row>
    <row r="43" spans="2:10" x14ac:dyDescent="0.3">
      <c r="B43" s="28" t="s">
        <v>108</v>
      </c>
      <c r="C43" s="29" t="s">
        <v>8</v>
      </c>
      <c r="D43" s="29" t="s">
        <v>72</v>
      </c>
      <c r="E43" s="27" t="s">
        <v>10</v>
      </c>
      <c r="F43" s="27" t="s">
        <v>180</v>
      </c>
      <c r="G43" s="27" t="s">
        <v>216</v>
      </c>
      <c r="H43" s="27" t="s">
        <v>13</v>
      </c>
      <c r="I43" s="27" t="s">
        <v>16</v>
      </c>
      <c r="J43" s="27" t="s">
        <v>88</v>
      </c>
    </row>
    <row r="44" spans="2:10" x14ac:dyDescent="0.3">
      <c r="B44" s="28" t="s">
        <v>108</v>
      </c>
      <c r="C44" s="29" t="s">
        <v>8</v>
      </c>
      <c r="D44" s="29" t="s">
        <v>72</v>
      </c>
      <c r="E44" s="27" t="s">
        <v>10</v>
      </c>
      <c r="F44" s="27" t="s">
        <v>180</v>
      </c>
      <c r="G44" s="27" t="s">
        <v>217</v>
      </c>
      <c r="H44" s="27" t="s">
        <v>13</v>
      </c>
      <c r="I44" s="27" t="s">
        <v>16</v>
      </c>
      <c r="J44" s="27" t="s">
        <v>88</v>
      </c>
    </row>
    <row r="45" spans="2:10" x14ac:dyDescent="0.3">
      <c r="B45" s="28" t="s">
        <v>108</v>
      </c>
      <c r="C45" s="29" t="s">
        <v>8</v>
      </c>
      <c r="D45" s="29" t="s">
        <v>9</v>
      </c>
      <c r="E45" s="27" t="s">
        <v>17</v>
      </c>
      <c r="F45" s="27" t="s">
        <v>177</v>
      </c>
      <c r="G45" s="27" t="s">
        <v>218</v>
      </c>
      <c r="H45" s="27" t="s">
        <v>11</v>
      </c>
      <c r="I45" s="27" t="s">
        <v>15</v>
      </c>
      <c r="J45" s="27" t="s">
        <v>20</v>
      </c>
    </row>
    <row r="46" spans="2:10" x14ac:dyDescent="0.3">
      <c r="B46" s="28" t="s">
        <v>108</v>
      </c>
      <c r="C46" s="29" t="s">
        <v>8</v>
      </c>
      <c r="D46" s="29" t="s">
        <v>9</v>
      </c>
      <c r="E46" s="27" t="s">
        <v>17</v>
      </c>
      <c r="F46" s="27" t="s">
        <v>180</v>
      </c>
      <c r="G46" s="27" t="s">
        <v>219</v>
      </c>
      <c r="H46" s="27" t="s">
        <v>13</v>
      </c>
      <c r="I46" s="27" t="s">
        <v>21</v>
      </c>
      <c r="J46" s="27" t="s">
        <v>20</v>
      </c>
    </row>
    <row r="47" spans="2:10" x14ac:dyDescent="0.3">
      <c r="B47" s="28" t="s">
        <v>108</v>
      </c>
      <c r="C47" s="29" t="s">
        <v>8</v>
      </c>
      <c r="D47" s="29" t="s">
        <v>25</v>
      </c>
      <c r="E47" s="27" t="s">
        <v>17</v>
      </c>
      <c r="F47" s="27" t="s">
        <v>177</v>
      </c>
      <c r="G47" s="27" t="s">
        <v>220</v>
      </c>
      <c r="H47" s="27" t="s">
        <v>11</v>
      </c>
      <c r="I47" s="27" t="s">
        <v>161</v>
      </c>
      <c r="J47" s="27" t="s">
        <v>61</v>
      </c>
    </row>
  </sheetData>
  <autoFilter ref="B3:J46"/>
  <mergeCells count="1">
    <mergeCell ref="B1:J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56"/>
  <sheetViews>
    <sheetView workbookViewId="0">
      <selection activeCell="L51" sqref="L51"/>
    </sheetView>
  </sheetViews>
  <sheetFormatPr defaultRowHeight="16.5" x14ac:dyDescent="0.3"/>
  <cols>
    <col min="1" max="1" width="6" style="9" customWidth="1"/>
    <col min="2" max="2" width="9.25" style="4" customWidth="1"/>
    <col min="3" max="3" width="18.875" style="4" bestFit="1" customWidth="1"/>
    <col min="4" max="4" width="7.5" style="4" bestFit="1" customWidth="1"/>
    <col min="5" max="5" width="9.375" style="4" customWidth="1"/>
    <col min="6" max="6" width="12.125" style="4" customWidth="1"/>
    <col min="7" max="7" width="5.625" style="4" customWidth="1"/>
    <col min="8" max="8" width="4.75" style="4" customWidth="1"/>
    <col min="9" max="9" width="7.875" style="4" customWidth="1"/>
    <col min="10" max="10" width="8.75" style="3" customWidth="1"/>
    <col min="11" max="22" width="9.625" style="21" customWidth="1"/>
    <col min="23" max="23" width="12.375" style="21" customWidth="1"/>
    <col min="24" max="24" width="13.75" style="3" customWidth="1"/>
    <col min="25" max="25" width="28.25" style="4" customWidth="1"/>
    <col min="26" max="27" width="9" style="4"/>
    <col min="28" max="28" width="9" style="16"/>
    <col min="29" max="29" width="11.875" style="4" customWidth="1"/>
    <col min="30" max="16384" width="9" style="4"/>
  </cols>
  <sheetData>
    <row r="1" spans="1:26" ht="22.5" x14ac:dyDescent="0.3">
      <c r="A1" s="12" t="s">
        <v>136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4" t="s">
        <v>7</v>
      </c>
      <c r="J1" s="15" t="s">
        <v>137</v>
      </c>
      <c r="K1" s="19" t="s">
        <v>148</v>
      </c>
      <c r="L1" s="19" t="s">
        <v>149</v>
      </c>
      <c r="M1" s="19" t="s">
        <v>150</v>
      </c>
      <c r="N1" s="19" t="s">
        <v>151</v>
      </c>
      <c r="O1" s="19" t="s">
        <v>152</v>
      </c>
      <c r="P1" s="19" t="s">
        <v>153</v>
      </c>
      <c r="Q1" s="19" t="s">
        <v>154</v>
      </c>
      <c r="R1" s="19" t="s">
        <v>155</v>
      </c>
      <c r="S1" s="19" t="s">
        <v>156</v>
      </c>
      <c r="T1" s="19" t="s">
        <v>157</v>
      </c>
      <c r="U1" s="19" t="s">
        <v>158</v>
      </c>
      <c r="V1" s="19" t="s">
        <v>159</v>
      </c>
      <c r="W1" s="19" t="s">
        <v>160</v>
      </c>
      <c r="X1" s="15" t="s">
        <v>129</v>
      </c>
      <c r="Y1" s="15" t="s">
        <v>139</v>
      </c>
    </row>
    <row r="2" spans="1:26" hidden="1" x14ac:dyDescent="0.3">
      <c r="A2" s="8" t="s">
        <v>108</v>
      </c>
      <c r="B2" s="5" t="s">
        <v>8</v>
      </c>
      <c r="C2" s="5" t="s">
        <v>25</v>
      </c>
      <c r="D2" s="6" t="s">
        <v>17</v>
      </c>
      <c r="E2" s="6" t="s">
        <v>64</v>
      </c>
      <c r="F2" s="6" t="s">
        <v>65</v>
      </c>
      <c r="G2" s="6" t="s">
        <v>13</v>
      </c>
      <c r="H2" s="6" t="s">
        <v>21</v>
      </c>
      <c r="I2" s="7" t="s">
        <v>47</v>
      </c>
      <c r="J2" s="17" t="s">
        <v>138</v>
      </c>
      <c r="K2" s="20">
        <v>1600000</v>
      </c>
      <c r="L2" s="20">
        <v>1600000</v>
      </c>
      <c r="M2" s="20">
        <v>1600000</v>
      </c>
      <c r="N2" s="20">
        <v>1600000</v>
      </c>
      <c r="O2" s="20">
        <v>1600000</v>
      </c>
      <c r="P2" s="20">
        <v>1600000</v>
      </c>
      <c r="Q2" s="20">
        <v>1600000</v>
      </c>
      <c r="R2" s="20">
        <v>1600000</v>
      </c>
      <c r="S2" s="20">
        <v>1600000</v>
      </c>
      <c r="T2" s="20">
        <v>1600000</v>
      </c>
      <c r="U2" s="20">
        <v>1600000</v>
      </c>
      <c r="V2" s="20">
        <v>1600000</v>
      </c>
      <c r="W2" s="20">
        <f t="shared" ref="W2:W44" si="0">SUBTOTAL(9,K2:V2)</f>
        <v>0</v>
      </c>
      <c r="X2" s="2"/>
      <c r="Y2" s="1"/>
    </row>
    <row r="3" spans="1:26" hidden="1" x14ac:dyDescent="0.3">
      <c r="A3" s="8" t="s">
        <v>108</v>
      </c>
      <c r="B3" s="5" t="s">
        <v>8</v>
      </c>
      <c r="C3" s="5" t="s">
        <v>72</v>
      </c>
      <c r="D3" s="6" t="s">
        <v>10</v>
      </c>
      <c r="E3" s="6" t="s">
        <v>87</v>
      </c>
      <c r="F3" s="6" t="s">
        <v>166</v>
      </c>
      <c r="G3" s="6" t="s">
        <v>13</v>
      </c>
      <c r="H3" s="6" t="s">
        <v>16</v>
      </c>
      <c r="I3" s="7" t="s">
        <v>88</v>
      </c>
      <c r="J3" s="18" t="s">
        <v>138</v>
      </c>
      <c r="K3" s="20">
        <v>1000000</v>
      </c>
      <c r="L3" s="20">
        <v>1000000</v>
      </c>
      <c r="M3" s="20">
        <v>1000000</v>
      </c>
      <c r="N3" s="20">
        <v>1000000</v>
      </c>
      <c r="O3" s="20">
        <v>1000000</v>
      </c>
      <c r="P3" s="20">
        <v>1000000</v>
      </c>
      <c r="Q3" s="20">
        <v>1000000</v>
      </c>
      <c r="R3" s="20">
        <v>1000000</v>
      </c>
      <c r="S3" s="20">
        <v>1000000</v>
      </c>
      <c r="T3" s="20">
        <v>1000000</v>
      </c>
      <c r="U3" s="20">
        <v>1000000</v>
      </c>
      <c r="V3" s="20">
        <v>1000000</v>
      </c>
      <c r="W3" s="20">
        <f t="shared" si="0"/>
        <v>0</v>
      </c>
      <c r="X3" s="2">
        <v>12896642</v>
      </c>
      <c r="Y3" s="1"/>
    </row>
    <row r="4" spans="1:26" hidden="1" x14ac:dyDescent="0.3">
      <c r="A4" s="8" t="s">
        <v>108</v>
      </c>
      <c r="B4" s="5" t="s">
        <v>8</v>
      </c>
      <c r="C4" s="5" t="s">
        <v>25</v>
      </c>
      <c r="D4" s="6" t="s">
        <v>17</v>
      </c>
      <c r="E4" s="6" t="s">
        <v>68</v>
      </c>
      <c r="F4" s="6" t="s">
        <v>69</v>
      </c>
      <c r="G4" s="6" t="s">
        <v>13</v>
      </c>
      <c r="H4" s="6" t="s">
        <v>70</v>
      </c>
      <c r="I4" s="7" t="s">
        <v>47</v>
      </c>
      <c r="J4" s="17" t="s">
        <v>138</v>
      </c>
      <c r="K4" s="20">
        <v>1600000</v>
      </c>
      <c r="L4" s="20">
        <v>1600000</v>
      </c>
      <c r="M4" s="20">
        <v>1600000</v>
      </c>
      <c r="N4" s="20">
        <v>1600000</v>
      </c>
      <c r="O4" s="20">
        <v>1600000</v>
      </c>
      <c r="P4" s="20">
        <v>1600000</v>
      </c>
      <c r="Q4" s="20">
        <v>1600000</v>
      </c>
      <c r="R4" s="20">
        <v>1600000</v>
      </c>
      <c r="S4" s="20">
        <v>1600000</v>
      </c>
      <c r="T4" s="20">
        <v>1600000</v>
      </c>
      <c r="U4" s="20">
        <v>1600000</v>
      </c>
      <c r="V4" s="20">
        <v>1600000</v>
      </c>
      <c r="W4" s="20">
        <f t="shared" si="0"/>
        <v>0</v>
      </c>
      <c r="X4" s="2"/>
      <c r="Y4" s="1"/>
    </row>
    <row r="5" spans="1:26" x14ac:dyDescent="0.3">
      <c r="A5" s="8" t="s">
        <v>108</v>
      </c>
      <c r="B5" s="5" t="s">
        <v>8</v>
      </c>
      <c r="C5" s="5" t="s">
        <v>25</v>
      </c>
      <c r="D5" s="6" t="s">
        <v>10</v>
      </c>
      <c r="E5" s="6" t="s">
        <v>34</v>
      </c>
      <c r="F5" s="6" t="s">
        <v>35</v>
      </c>
      <c r="G5" s="6" t="s">
        <v>13</v>
      </c>
      <c r="H5" s="6" t="s">
        <v>14</v>
      </c>
      <c r="I5" s="7" t="s">
        <v>36</v>
      </c>
      <c r="J5" s="17" t="s">
        <v>146</v>
      </c>
      <c r="K5" s="20">
        <v>1000000</v>
      </c>
      <c r="L5" s="20">
        <v>1000000</v>
      </c>
      <c r="M5" s="20">
        <v>1000000</v>
      </c>
      <c r="N5" s="20">
        <v>1000000</v>
      </c>
      <c r="O5" s="20">
        <v>1000000</v>
      </c>
      <c r="P5" s="20">
        <v>1000000</v>
      </c>
      <c r="Q5" s="20">
        <v>1000000</v>
      </c>
      <c r="R5" s="20">
        <v>1000000</v>
      </c>
      <c r="S5" s="20">
        <v>1000000</v>
      </c>
      <c r="T5" s="20">
        <v>1000000</v>
      </c>
      <c r="U5" s="20">
        <v>1000000</v>
      </c>
      <c r="V5" s="20">
        <v>1000000</v>
      </c>
      <c r="W5" s="20">
        <f t="shared" si="0"/>
        <v>12000000</v>
      </c>
      <c r="X5" s="2"/>
      <c r="Y5" s="1"/>
      <c r="Z5" s="4">
        <v>4.33</v>
      </c>
    </row>
    <row r="6" spans="1:26" hidden="1" x14ac:dyDescent="0.3">
      <c r="A6" s="8" t="s">
        <v>108</v>
      </c>
      <c r="B6" s="5" t="s">
        <v>8</v>
      </c>
      <c r="C6" s="5" t="s">
        <v>72</v>
      </c>
      <c r="D6" s="6" t="s">
        <v>10</v>
      </c>
      <c r="E6" s="6" t="s">
        <v>80</v>
      </c>
      <c r="F6" s="6" t="s">
        <v>81</v>
      </c>
      <c r="G6" s="6" t="s">
        <v>13</v>
      </c>
      <c r="H6" s="6" t="s">
        <v>15</v>
      </c>
      <c r="I6" s="7" t="s">
        <v>79</v>
      </c>
      <c r="J6" s="18" t="s">
        <v>138</v>
      </c>
      <c r="K6" s="20">
        <v>1000000</v>
      </c>
      <c r="L6" s="20">
        <v>1000000</v>
      </c>
      <c r="M6" s="20">
        <v>1000000</v>
      </c>
      <c r="N6" s="20">
        <v>1000000</v>
      </c>
      <c r="O6" s="20">
        <v>1000000</v>
      </c>
      <c r="P6" s="20">
        <v>1000000</v>
      </c>
      <c r="Q6" s="20">
        <v>1000000</v>
      </c>
      <c r="R6" s="20">
        <v>1000000</v>
      </c>
      <c r="S6" s="20">
        <v>1000000</v>
      </c>
      <c r="T6" s="20">
        <v>1000000</v>
      </c>
      <c r="U6" s="20">
        <v>1000000</v>
      </c>
      <c r="V6" s="20">
        <v>1000000</v>
      </c>
      <c r="W6" s="20">
        <f t="shared" si="0"/>
        <v>0</v>
      </c>
      <c r="X6" s="10"/>
      <c r="Y6" s="10"/>
    </row>
    <row r="7" spans="1:26" x14ac:dyDescent="0.3">
      <c r="A7" s="8" t="s">
        <v>108</v>
      </c>
      <c r="B7" s="5" t="s">
        <v>8</v>
      </c>
      <c r="C7" s="5" t="s">
        <v>25</v>
      </c>
      <c r="D7" s="6" t="s">
        <v>52</v>
      </c>
      <c r="E7" s="6" t="s">
        <v>57</v>
      </c>
      <c r="F7" s="6" t="s">
        <v>58</v>
      </c>
      <c r="G7" s="6" t="s">
        <v>13</v>
      </c>
      <c r="H7" s="6" t="s">
        <v>12</v>
      </c>
      <c r="I7" s="7" t="s">
        <v>127</v>
      </c>
      <c r="J7" s="17" t="s">
        <v>146</v>
      </c>
      <c r="K7" s="20">
        <v>1000000</v>
      </c>
      <c r="L7" s="20">
        <v>1000000</v>
      </c>
      <c r="M7" s="20">
        <v>1000000</v>
      </c>
      <c r="N7" s="20">
        <v>1000000</v>
      </c>
      <c r="O7" s="20">
        <v>1000000</v>
      </c>
      <c r="P7" s="20">
        <v>1000000</v>
      </c>
      <c r="Q7" s="20">
        <v>1000000</v>
      </c>
      <c r="R7" s="20">
        <v>1000000</v>
      </c>
      <c r="S7" s="20">
        <v>1000000</v>
      </c>
      <c r="T7" s="20">
        <v>1000000</v>
      </c>
      <c r="U7" s="20">
        <v>1000000</v>
      </c>
      <c r="V7" s="20">
        <v>1000000</v>
      </c>
      <c r="W7" s="20">
        <f t="shared" si="0"/>
        <v>12000000</v>
      </c>
      <c r="X7" s="2">
        <v>13090837</v>
      </c>
      <c r="Y7" s="1" t="s">
        <v>164</v>
      </c>
    </row>
    <row r="8" spans="1:26" hidden="1" x14ac:dyDescent="0.3">
      <c r="A8" s="8" t="s">
        <v>108</v>
      </c>
      <c r="B8" s="5" t="s">
        <v>8</v>
      </c>
      <c r="C8" s="5" t="s">
        <v>72</v>
      </c>
      <c r="D8" s="6" t="s">
        <v>10</v>
      </c>
      <c r="E8" s="6" t="s">
        <v>82</v>
      </c>
      <c r="F8" s="6" t="s">
        <v>83</v>
      </c>
      <c r="G8" s="6" t="s">
        <v>13</v>
      </c>
      <c r="H8" s="6" t="s">
        <v>15</v>
      </c>
      <c r="I8" s="7" t="s">
        <v>84</v>
      </c>
      <c r="J8" s="17" t="s">
        <v>138</v>
      </c>
      <c r="K8" s="20">
        <v>1000000</v>
      </c>
      <c r="L8" s="20">
        <v>1000000</v>
      </c>
      <c r="M8" s="20">
        <v>1000000</v>
      </c>
      <c r="N8" s="20">
        <v>1000000</v>
      </c>
      <c r="O8" s="20">
        <v>1000000</v>
      </c>
      <c r="P8" s="20">
        <v>1000000</v>
      </c>
      <c r="Q8" s="20">
        <v>1000000</v>
      </c>
      <c r="R8" s="20">
        <v>1000000</v>
      </c>
      <c r="S8" s="20">
        <v>1000000</v>
      </c>
      <c r="T8" s="20">
        <v>1000000</v>
      </c>
      <c r="U8" s="20">
        <v>1000000</v>
      </c>
      <c r="V8" s="20">
        <v>1000000</v>
      </c>
      <c r="W8" s="20">
        <f t="shared" si="0"/>
        <v>0</v>
      </c>
      <c r="X8" s="2"/>
      <c r="Y8" s="1"/>
      <c r="Z8" s="4">
        <v>4.38</v>
      </c>
    </row>
    <row r="9" spans="1:26" x14ac:dyDescent="0.3">
      <c r="A9" s="8" t="s">
        <v>108</v>
      </c>
      <c r="B9" s="5" t="s">
        <v>8</v>
      </c>
      <c r="C9" s="5" t="s">
        <v>25</v>
      </c>
      <c r="D9" s="6" t="s">
        <v>10</v>
      </c>
      <c r="E9" s="6" t="s">
        <v>26</v>
      </c>
      <c r="F9" s="6" t="s">
        <v>27</v>
      </c>
      <c r="G9" s="6" t="s">
        <v>11</v>
      </c>
      <c r="H9" s="6" t="s">
        <v>12</v>
      </c>
      <c r="I9" s="7" t="s">
        <v>125</v>
      </c>
      <c r="J9" s="17" t="s">
        <v>146</v>
      </c>
      <c r="K9" s="20">
        <v>1000000</v>
      </c>
      <c r="L9" s="20">
        <v>1000000</v>
      </c>
      <c r="M9" s="20">
        <v>1000000</v>
      </c>
      <c r="N9" s="20">
        <v>1000000</v>
      </c>
      <c r="O9" s="20">
        <v>1000000</v>
      </c>
      <c r="P9" s="20">
        <v>1000000</v>
      </c>
      <c r="Q9" s="20">
        <v>1000000</v>
      </c>
      <c r="R9" s="20">
        <v>1000000</v>
      </c>
      <c r="S9" s="20">
        <v>1000000</v>
      </c>
      <c r="T9" s="20">
        <v>1000000</v>
      </c>
      <c r="U9" s="20">
        <v>1000000</v>
      </c>
      <c r="V9" s="20">
        <v>1000000</v>
      </c>
      <c r="W9" s="20">
        <f t="shared" si="0"/>
        <v>12000000</v>
      </c>
      <c r="X9" s="2">
        <v>13330737</v>
      </c>
      <c r="Y9" s="1" t="s">
        <v>133</v>
      </c>
    </row>
    <row r="10" spans="1:26" hidden="1" x14ac:dyDescent="0.3">
      <c r="A10" s="8" t="s">
        <v>109</v>
      </c>
      <c r="B10" s="5" t="s">
        <v>8</v>
      </c>
      <c r="C10" s="5" t="s">
        <v>25</v>
      </c>
      <c r="D10" s="6" t="s">
        <v>17</v>
      </c>
      <c r="E10" s="6" t="s">
        <v>117</v>
      </c>
      <c r="F10" s="6" t="s">
        <v>118</v>
      </c>
      <c r="G10" s="6" t="s">
        <v>11</v>
      </c>
      <c r="H10" s="6" t="s">
        <v>71</v>
      </c>
      <c r="I10" s="7" t="s">
        <v>47</v>
      </c>
      <c r="J10" s="17" t="s">
        <v>138</v>
      </c>
      <c r="K10" s="20">
        <v>1300000</v>
      </c>
      <c r="L10" s="20">
        <v>1300000</v>
      </c>
      <c r="M10" s="20">
        <v>1300000</v>
      </c>
      <c r="N10" s="20">
        <v>1300000</v>
      </c>
      <c r="O10" s="20">
        <v>1300000</v>
      </c>
      <c r="P10" s="20">
        <v>1300000</v>
      </c>
      <c r="Q10" s="20">
        <v>1300000</v>
      </c>
      <c r="R10" s="20">
        <v>1300000</v>
      </c>
      <c r="S10" s="20">
        <v>1300000</v>
      </c>
      <c r="T10" s="20">
        <v>1300000</v>
      </c>
      <c r="U10" s="20">
        <v>1300000</v>
      </c>
      <c r="V10" s="20">
        <v>1300000</v>
      </c>
      <c r="W10" s="20">
        <f t="shared" si="0"/>
        <v>0</v>
      </c>
      <c r="X10" s="2"/>
      <c r="Y10" s="1"/>
      <c r="Z10" s="4">
        <v>4.38</v>
      </c>
    </row>
    <row r="11" spans="1:26" hidden="1" x14ac:dyDescent="0.3">
      <c r="A11" s="8" t="s">
        <v>108</v>
      </c>
      <c r="B11" s="5" t="s">
        <v>8</v>
      </c>
      <c r="C11" s="5" t="s">
        <v>72</v>
      </c>
      <c r="D11" s="6" t="s">
        <v>10</v>
      </c>
      <c r="E11" s="6" t="s">
        <v>89</v>
      </c>
      <c r="F11" s="6" t="s">
        <v>90</v>
      </c>
      <c r="G11" s="6" t="s">
        <v>13</v>
      </c>
      <c r="H11" s="6" t="s">
        <v>16</v>
      </c>
      <c r="I11" s="7" t="s">
        <v>88</v>
      </c>
      <c r="J11" s="18" t="s">
        <v>138</v>
      </c>
      <c r="K11" s="20">
        <v>1000000</v>
      </c>
      <c r="L11" s="20">
        <v>1000000</v>
      </c>
      <c r="M11" s="20">
        <v>1000000</v>
      </c>
      <c r="N11" s="20">
        <v>1000000</v>
      </c>
      <c r="O11" s="20">
        <v>1000000</v>
      </c>
      <c r="P11" s="20">
        <v>1000000</v>
      </c>
      <c r="Q11" s="20">
        <v>1000000</v>
      </c>
      <c r="R11" s="20">
        <v>1000000</v>
      </c>
      <c r="S11" s="20">
        <v>1000000</v>
      </c>
      <c r="T11" s="20">
        <v>1000000</v>
      </c>
      <c r="U11" s="20">
        <v>1000000</v>
      </c>
      <c r="V11" s="20">
        <v>1000000</v>
      </c>
      <c r="W11" s="20">
        <f t="shared" si="0"/>
        <v>0</v>
      </c>
      <c r="X11" s="2">
        <v>12896576</v>
      </c>
      <c r="Y11" s="1"/>
    </row>
    <row r="12" spans="1:26" hidden="1" x14ac:dyDescent="0.3">
      <c r="A12" s="8" t="s">
        <v>108</v>
      </c>
      <c r="B12" s="5" t="s">
        <v>8</v>
      </c>
      <c r="C12" s="5" t="s">
        <v>25</v>
      </c>
      <c r="D12" s="6" t="s">
        <v>10</v>
      </c>
      <c r="E12" s="6" t="s">
        <v>40</v>
      </c>
      <c r="F12" s="6" t="s">
        <v>41</v>
      </c>
      <c r="G12" s="6" t="s">
        <v>13</v>
      </c>
      <c r="H12" s="6" t="s">
        <v>15</v>
      </c>
      <c r="I12" s="7" t="s">
        <v>42</v>
      </c>
      <c r="J12" s="18" t="s">
        <v>138</v>
      </c>
      <c r="K12" s="20">
        <v>1000000</v>
      </c>
      <c r="L12" s="20">
        <v>1000000</v>
      </c>
      <c r="M12" s="20">
        <v>1000000</v>
      </c>
      <c r="N12" s="20">
        <v>1000000</v>
      </c>
      <c r="O12" s="20">
        <v>1000000</v>
      </c>
      <c r="P12" s="20">
        <v>1000000</v>
      </c>
      <c r="Q12" s="20">
        <v>1000000</v>
      </c>
      <c r="R12" s="20">
        <v>1000000</v>
      </c>
      <c r="S12" s="20">
        <v>1000000</v>
      </c>
      <c r="T12" s="20">
        <v>1000000</v>
      </c>
      <c r="U12" s="20">
        <v>1000000</v>
      </c>
      <c r="V12" s="20">
        <v>1000000</v>
      </c>
      <c r="W12" s="20">
        <f t="shared" si="0"/>
        <v>0</v>
      </c>
      <c r="X12" s="2"/>
      <c r="Y12" s="1"/>
    </row>
    <row r="13" spans="1:26" ht="16.5" customHeight="1" x14ac:dyDescent="0.3">
      <c r="A13" s="8" t="s">
        <v>108</v>
      </c>
      <c r="B13" s="5" t="s">
        <v>8</v>
      </c>
      <c r="C13" s="5" t="s">
        <v>25</v>
      </c>
      <c r="D13" s="6" t="s">
        <v>52</v>
      </c>
      <c r="E13" s="6" t="s">
        <v>55</v>
      </c>
      <c r="F13" s="6" t="s">
        <v>56</v>
      </c>
      <c r="G13" s="6" t="s">
        <v>13</v>
      </c>
      <c r="H13" s="6" t="s">
        <v>12</v>
      </c>
      <c r="I13" s="7" t="s">
        <v>127</v>
      </c>
      <c r="J13" s="17" t="s">
        <v>146</v>
      </c>
      <c r="K13" s="20">
        <v>1000000</v>
      </c>
      <c r="L13" s="20">
        <v>1000000</v>
      </c>
      <c r="M13" s="20">
        <v>1000000</v>
      </c>
      <c r="N13" s="20">
        <v>1000000</v>
      </c>
      <c r="O13" s="20">
        <v>1000000</v>
      </c>
      <c r="P13" s="20">
        <v>1000000</v>
      </c>
      <c r="Q13" s="20">
        <v>1000000</v>
      </c>
      <c r="R13" s="20">
        <v>1000000</v>
      </c>
      <c r="S13" s="20">
        <v>1000000</v>
      </c>
      <c r="T13" s="20">
        <v>1000000</v>
      </c>
      <c r="U13" s="20">
        <v>1000000</v>
      </c>
      <c r="V13" s="20">
        <v>1000000</v>
      </c>
      <c r="W13" s="20">
        <f t="shared" si="0"/>
        <v>12000000</v>
      </c>
      <c r="X13" s="2">
        <v>13135747</v>
      </c>
      <c r="Y13" s="1" t="s">
        <v>163</v>
      </c>
    </row>
    <row r="14" spans="1:26" hidden="1" x14ac:dyDescent="0.3">
      <c r="A14" s="8" t="s">
        <v>108</v>
      </c>
      <c r="B14" s="5" t="s">
        <v>8</v>
      </c>
      <c r="C14" s="5" t="s">
        <v>72</v>
      </c>
      <c r="D14" s="6" t="s">
        <v>17</v>
      </c>
      <c r="E14" s="6" t="s">
        <v>99</v>
      </c>
      <c r="F14" s="6" t="s">
        <v>100</v>
      </c>
      <c r="G14" s="6" t="s">
        <v>13</v>
      </c>
      <c r="H14" s="6" t="s">
        <v>21</v>
      </c>
      <c r="I14" s="7" t="s">
        <v>101</v>
      </c>
      <c r="J14" s="18" t="s">
        <v>138</v>
      </c>
      <c r="K14" s="20">
        <v>1600000</v>
      </c>
      <c r="L14" s="20">
        <v>1600000</v>
      </c>
      <c r="M14" s="20">
        <v>1600000</v>
      </c>
      <c r="N14" s="20">
        <v>1600000</v>
      </c>
      <c r="O14" s="20">
        <v>1600000</v>
      </c>
      <c r="P14" s="20">
        <v>1600000</v>
      </c>
      <c r="Q14" s="20">
        <v>1600000</v>
      </c>
      <c r="R14" s="20">
        <v>1600000</v>
      </c>
      <c r="S14" s="20">
        <v>1600000</v>
      </c>
      <c r="T14" s="20">
        <v>1600000</v>
      </c>
      <c r="U14" s="20">
        <v>1600000</v>
      </c>
      <c r="V14" s="20">
        <v>1600000</v>
      </c>
      <c r="W14" s="20">
        <f t="shared" si="0"/>
        <v>0</v>
      </c>
      <c r="X14" s="2"/>
      <c r="Y14" s="1"/>
    </row>
    <row r="15" spans="1:26" hidden="1" x14ac:dyDescent="0.3">
      <c r="A15" s="8" t="s">
        <v>109</v>
      </c>
      <c r="B15" s="5" t="s">
        <v>8</v>
      </c>
      <c r="C15" s="5" t="s">
        <v>9</v>
      </c>
      <c r="D15" s="6" t="s">
        <v>17</v>
      </c>
      <c r="E15" s="6" t="s">
        <v>111</v>
      </c>
      <c r="F15" s="6" t="s">
        <v>112</v>
      </c>
      <c r="G15" s="6" t="s">
        <v>13</v>
      </c>
      <c r="H15" s="6" t="s">
        <v>71</v>
      </c>
      <c r="I15" s="7" t="s">
        <v>79</v>
      </c>
      <c r="J15" s="17" t="s">
        <v>138</v>
      </c>
      <c r="K15" s="20">
        <v>1300000</v>
      </c>
      <c r="L15" s="20">
        <v>1300000</v>
      </c>
      <c r="M15" s="20">
        <v>1300000</v>
      </c>
      <c r="N15" s="20">
        <v>1300000</v>
      </c>
      <c r="O15" s="20">
        <v>1300000</v>
      </c>
      <c r="P15" s="20">
        <v>1300000</v>
      </c>
      <c r="Q15" s="20">
        <v>1300000</v>
      </c>
      <c r="R15" s="20">
        <v>1300000</v>
      </c>
      <c r="S15" s="20">
        <v>1300000</v>
      </c>
      <c r="T15" s="20">
        <v>1300000</v>
      </c>
      <c r="U15" s="20">
        <v>1300000</v>
      </c>
      <c r="V15" s="20">
        <v>1300000</v>
      </c>
      <c r="W15" s="20">
        <f t="shared" si="0"/>
        <v>0</v>
      </c>
      <c r="X15" s="10"/>
      <c r="Y15" s="10"/>
    </row>
    <row r="16" spans="1:26" hidden="1" x14ac:dyDescent="0.3">
      <c r="A16" s="8" t="s">
        <v>108</v>
      </c>
      <c r="B16" s="5" t="s">
        <v>8</v>
      </c>
      <c r="C16" s="5" t="s">
        <v>25</v>
      </c>
      <c r="D16" s="6" t="s">
        <v>10</v>
      </c>
      <c r="E16" s="6" t="s">
        <v>43</v>
      </c>
      <c r="F16" s="6" t="s">
        <v>44</v>
      </c>
      <c r="G16" s="6" t="s">
        <v>11</v>
      </c>
      <c r="H16" s="6" t="s">
        <v>15</v>
      </c>
      <c r="I16" s="7" t="s">
        <v>36</v>
      </c>
      <c r="J16" s="17" t="s">
        <v>138</v>
      </c>
      <c r="K16" s="20">
        <v>1000000</v>
      </c>
      <c r="L16" s="20">
        <v>1000000</v>
      </c>
      <c r="M16" s="20">
        <v>1000000</v>
      </c>
      <c r="N16" s="20">
        <v>1000000</v>
      </c>
      <c r="O16" s="20">
        <v>1000000</v>
      </c>
      <c r="P16" s="20">
        <v>1000000</v>
      </c>
      <c r="Q16" s="20">
        <v>1000000</v>
      </c>
      <c r="R16" s="20">
        <v>1000000</v>
      </c>
      <c r="S16" s="20">
        <v>1000000</v>
      </c>
      <c r="T16" s="20">
        <v>1000000</v>
      </c>
      <c r="U16" s="20">
        <v>1000000</v>
      </c>
      <c r="V16" s="20">
        <v>1000000</v>
      </c>
      <c r="W16" s="20">
        <f t="shared" si="0"/>
        <v>0</v>
      </c>
      <c r="X16" s="2"/>
      <c r="Y16" s="1"/>
    </row>
    <row r="17" spans="1:26" x14ac:dyDescent="0.3">
      <c r="A17" s="8" t="s">
        <v>108</v>
      </c>
      <c r="B17" s="5" t="s">
        <v>8</v>
      </c>
      <c r="C17" s="5" t="s">
        <v>25</v>
      </c>
      <c r="D17" s="6" t="s">
        <v>10</v>
      </c>
      <c r="E17" s="6" t="s">
        <v>28</v>
      </c>
      <c r="F17" s="6" t="s">
        <v>29</v>
      </c>
      <c r="G17" s="6" t="s">
        <v>13</v>
      </c>
      <c r="H17" s="6" t="s">
        <v>12</v>
      </c>
      <c r="I17" s="7" t="s">
        <v>128</v>
      </c>
      <c r="J17" s="17" t="s">
        <v>146</v>
      </c>
      <c r="K17" s="20">
        <v>1000000</v>
      </c>
      <c r="L17" s="20">
        <v>1000000</v>
      </c>
      <c r="M17" s="20">
        <v>1000000</v>
      </c>
      <c r="N17" s="20">
        <v>1000000</v>
      </c>
      <c r="O17" s="20">
        <v>1000000</v>
      </c>
      <c r="P17" s="20">
        <v>1000000</v>
      </c>
      <c r="Q17" s="20">
        <v>1000000</v>
      </c>
      <c r="R17" s="20">
        <v>1000000</v>
      </c>
      <c r="S17" s="20">
        <v>1000000</v>
      </c>
      <c r="T17" s="20">
        <v>1000000</v>
      </c>
      <c r="U17" s="20">
        <v>1000000</v>
      </c>
      <c r="V17" s="20">
        <v>1000000</v>
      </c>
      <c r="W17" s="20">
        <f t="shared" si="0"/>
        <v>12000000</v>
      </c>
      <c r="X17" s="2">
        <v>13075087</v>
      </c>
      <c r="Y17" s="1" t="s">
        <v>135</v>
      </c>
    </row>
    <row r="18" spans="1:26" hidden="1" x14ac:dyDescent="0.3">
      <c r="A18" s="8" t="s">
        <v>109</v>
      </c>
      <c r="B18" s="5" t="s">
        <v>8</v>
      </c>
      <c r="C18" s="5" t="s">
        <v>9</v>
      </c>
      <c r="D18" s="6" t="s">
        <v>17</v>
      </c>
      <c r="E18" s="6" t="s">
        <v>113</v>
      </c>
      <c r="F18" s="6" t="s">
        <v>114</v>
      </c>
      <c r="G18" s="6" t="s">
        <v>11</v>
      </c>
      <c r="H18" s="6" t="s">
        <v>71</v>
      </c>
      <c r="I18" s="7" t="s">
        <v>79</v>
      </c>
      <c r="J18" s="17" t="s">
        <v>138</v>
      </c>
      <c r="K18" s="20">
        <v>1300000</v>
      </c>
      <c r="L18" s="20">
        <v>1300000</v>
      </c>
      <c r="M18" s="20">
        <v>1300000</v>
      </c>
      <c r="N18" s="20">
        <v>1300000</v>
      </c>
      <c r="O18" s="20">
        <v>1300000</v>
      </c>
      <c r="P18" s="20">
        <v>1300000</v>
      </c>
      <c r="Q18" s="20">
        <v>1300000</v>
      </c>
      <c r="R18" s="20">
        <v>1300000</v>
      </c>
      <c r="S18" s="20">
        <v>1300000</v>
      </c>
      <c r="T18" s="20">
        <v>1300000</v>
      </c>
      <c r="U18" s="20">
        <v>1300000</v>
      </c>
      <c r="V18" s="20">
        <v>1300000</v>
      </c>
      <c r="W18" s="20">
        <f t="shared" si="0"/>
        <v>0</v>
      </c>
      <c r="X18" s="10"/>
      <c r="Y18" s="10"/>
    </row>
    <row r="19" spans="1:26" x14ac:dyDescent="0.3">
      <c r="A19" s="8" t="s">
        <v>108</v>
      </c>
      <c r="B19" s="5" t="s">
        <v>8</v>
      </c>
      <c r="C19" s="5" t="s">
        <v>72</v>
      </c>
      <c r="D19" s="6" t="s">
        <v>10</v>
      </c>
      <c r="E19" s="6" t="s">
        <v>73</v>
      </c>
      <c r="F19" s="6" t="s">
        <v>74</v>
      </c>
      <c r="G19" s="6" t="s">
        <v>13</v>
      </c>
      <c r="H19" s="6" t="s">
        <v>12</v>
      </c>
      <c r="I19" s="7" t="s">
        <v>124</v>
      </c>
      <c r="J19" s="18" t="s">
        <v>147</v>
      </c>
      <c r="K19" s="20">
        <v>1000000</v>
      </c>
      <c r="L19" s="20">
        <v>1000000</v>
      </c>
      <c r="M19" s="20">
        <v>1000000</v>
      </c>
      <c r="N19" s="20">
        <v>1000000</v>
      </c>
      <c r="O19" s="20">
        <v>1000000</v>
      </c>
      <c r="P19" s="20">
        <v>1000000</v>
      </c>
      <c r="Q19" s="20">
        <v>1000000</v>
      </c>
      <c r="R19" s="20">
        <v>1000000</v>
      </c>
      <c r="S19" s="20">
        <v>1000000</v>
      </c>
      <c r="T19" s="20">
        <v>1000000</v>
      </c>
      <c r="U19" s="20">
        <v>1000000</v>
      </c>
      <c r="V19" s="20">
        <v>1000000</v>
      </c>
      <c r="W19" s="20">
        <f t="shared" si="0"/>
        <v>12000000</v>
      </c>
      <c r="X19" s="10">
        <v>12921040</v>
      </c>
      <c r="Y19" s="11" t="s">
        <v>165</v>
      </c>
    </row>
    <row r="20" spans="1:26" hidden="1" x14ac:dyDescent="0.3">
      <c r="A20" s="8" t="s">
        <v>108</v>
      </c>
      <c r="B20" s="5" t="s">
        <v>8</v>
      </c>
      <c r="C20" s="5" t="s">
        <v>72</v>
      </c>
      <c r="D20" s="6" t="s">
        <v>17</v>
      </c>
      <c r="E20" s="6" t="s">
        <v>102</v>
      </c>
      <c r="F20" s="6" t="s">
        <v>103</v>
      </c>
      <c r="G20" s="6" t="s">
        <v>13</v>
      </c>
      <c r="H20" s="6" t="s">
        <v>21</v>
      </c>
      <c r="I20" s="7" t="s">
        <v>79</v>
      </c>
      <c r="J20" s="18" t="s">
        <v>138</v>
      </c>
      <c r="K20" s="20">
        <v>1600000</v>
      </c>
      <c r="L20" s="20">
        <v>1600000</v>
      </c>
      <c r="M20" s="20">
        <v>1600000</v>
      </c>
      <c r="N20" s="20">
        <v>1600000</v>
      </c>
      <c r="O20" s="20">
        <v>1600000</v>
      </c>
      <c r="P20" s="20">
        <v>1600000</v>
      </c>
      <c r="Q20" s="20">
        <v>1600000</v>
      </c>
      <c r="R20" s="20">
        <v>1600000</v>
      </c>
      <c r="S20" s="20">
        <v>1600000</v>
      </c>
      <c r="T20" s="20">
        <v>1600000</v>
      </c>
      <c r="U20" s="20">
        <v>1600000</v>
      </c>
      <c r="V20" s="20">
        <v>1600000</v>
      </c>
      <c r="W20" s="20">
        <f t="shared" si="0"/>
        <v>0</v>
      </c>
      <c r="X20" s="10"/>
      <c r="Y20" s="10"/>
    </row>
    <row r="21" spans="1:26" hidden="1" x14ac:dyDescent="0.3">
      <c r="A21" s="8" t="s">
        <v>108</v>
      </c>
      <c r="B21" s="5" t="s">
        <v>8</v>
      </c>
      <c r="C21" s="5" t="s">
        <v>25</v>
      </c>
      <c r="D21" s="6" t="s">
        <v>10</v>
      </c>
      <c r="E21" s="6" t="s">
        <v>45</v>
      </c>
      <c r="F21" s="6" t="s">
        <v>46</v>
      </c>
      <c r="G21" s="6" t="s">
        <v>13</v>
      </c>
      <c r="H21" s="6" t="s">
        <v>15</v>
      </c>
      <c r="I21" s="7" t="s">
        <v>47</v>
      </c>
      <c r="J21" s="17" t="s">
        <v>138</v>
      </c>
      <c r="K21" s="20">
        <v>1000000</v>
      </c>
      <c r="L21" s="20">
        <v>1000000</v>
      </c>
      <c r="M21" s="20">
        <v>1000000</v>
      </c>
      <c r="N21" s="20">
        <v>1000000</v>
      </c>
      <c r="O21" s="20">
        <v>1000000</v>
      </c>
      <c r="P21" s="20">
        <v>1000000</v>
      </c>
      <c r="Q21" s="20">
        <v>1000000</v>
      </c>
      <c r="R21" s="20">
        <v>1000000</v>
      </c>
      <c r="S21" s="20">
        <v>1000000</v>
      </c>
      <c r="T21" s="20">
        <v>1000000</v>
      </c>
      <c r="U21" s="20">
        <v>1000000</v>
      </c>
      <c r="V21" s="20">
        <v>1000000</v>
      </c>
      <c r="W21" s="20">
        <f t="shared" si="0"/>
        <v>0</v>
      </c>
      <c r="X21" s="2"/>
      <c r="Y21" s="1"/>
    </row>
    <row r="22" spans="1:26" hidden="1" x14ac:dyDescent="0.3">
      <c r="A22" s="8" t="s">
        <v>108</v>
      </c>
      <c r="B22" s="5" t="s">
        <v>8</v>
      </c>
      <c r="C22" s="5" t="s">
        <v>9</v>
      </c>
      <c r="D22" s="6" t="s">
        <v>17</v>
      </c>
      <c r="E22" s="6" t="s">
        <v>22</v>
      </c>
      <c r="F22" s="6" t="s">
        <v>23</v>
      </c>
      <c r="G22" s="6" t="s">
        <v>13</v>
      </c>
      <c r="H22" s="6" t="s">
        <v>21</v>
      </c>
      <c r="I22" s="7" t="s">
        <v>20</v>
      </c>
      <c r="J22" s="18" t="s">
        <v>138</v>
      </c>
      <c r="K22" s="20">
        <v>1600000</v>
      </c>
      <c r="L22" s="20">
        <v>1600000</v>
      </c>
      <c r="M22" s="20">
        <v>1600000</v>
      </c>
      <c r="N22" s="20">
        <v>1600000</v>
      </c>
      <c r="O22" s="20">
        <v>1600000</v>
      </c>
      <c r="P22" s="20">
        <v>1600000</v>
      </c>
      <c r="Q22" s="20">
        <v>1600000</v>
      </c>
      <c r="R22" s="20">
        <v>1600000</v>
      </c>
      <c r="S22" s="20">
        <v>1600000</v>
      </c>
      <c r="T22" s="20">
        <v>1600000</v>
      </c>
      <c r="U22" s="20">
        <v>1600000</v>
      </c>
      <c r="V22" s="20">
        <v>1600000</v>
      </c>
      <c r="W22" s="20">
        <f t="shared" si="0"/>
        <v>0</v>
      </c>
      <c r="X22" s="2"/>
      <c r="Y22" s="1"/>
    </row>
    <row r="23" spans="1:26" hidden="1" x14ac:dyDescent="0.3">
      <c r="A23" s="8" t="s">
        <v>108</v>
      </c>
      <c r="B23" s="5" t="s">
        <v>8</v>
      </c>
      <c r="C23" s="5" t="s">
        <v>72</v>
      </c>
      <c r="D23" s="6" t="s">
        <v>10</v>
      </c>
      <c r="E23" s="6" t="s">
        <v>85</v>
      </c>
      <c r="F23" s="6" t="s">
        <v>86</v>
      </c>
      <c r="G23" s="6" t="s">
        <v>13</v>
      </c>
      <c r="H23" s="6" t="s">
        <v>15</v>
      </c>
      <c r="I23" s="7" t="s">
        <v>79</v>
      </c>
      <c r="J23" s="18" t="s">
        <v>138</v>
      </c>
      <c r="K23" s="20">
        <v>1000000</v>
      </c>
      <c r="L23" s="20">
        <v>1000000</v>
      </c>
      <c r="M23" s="20">
        <v>1000000</v>
      </c>
      <c r="N23" s="20">
        <v>1000000</v>
      </c>
      <c r="O23" s="20">
        <v>1000000</v>
      </c>
      <c r="P23" s="20">
        <v>1000000</v>
      </c>
      <c r="Q23" s="20">
        <v>1000000</v>
      </c>
      <c r="R23" s="20">
        <v>1000000</v>
      </c>
      <c r="S23" s="20">
        <v>1000000</v>
      </c>
      <c r="T23" s="20">
        <v>1000000</v>
      </c>
      <c r="U23" s="20">
        <v>1000000</v>
      </c>
      <c r="V23" s="20">
        <v>1000000</v>
      </c>
      <c r="W23" s="20">
        <f t="shared" si="0"/>
        <v>0</v>
      </c>
      <c r="X23" s="10"/>
      <c r="Y23" s="10"/>
    </row>
    <row r="24" spans="1:26" hidden="1" x14ac:dyDescent="0.3">
      <c r="A24" s="8" t="s">
        <v>108</v>
      </c>
      <c r="B24" s="5" t="s">
        <v>8</v>
      </c>
      <c r="C24" s="5" t="s">
        <v>25</v>
      </c>
      <c r="D24" s="6" t="s">
        <v>10</v>
      </c>
      <c r="E24" s="6" t="s">
        <v>48</v>
      </c>
      <c r="F24" s="6" t="s">
        <v>49</v>
      </c>
      <c r="G24" s="6" t="s">
        <v>13</v>
      </c>
      <c r="H24" s="6" t="s">
        <v>15</v>
      </c>
      <c r="I24" s="7" t="s">
        <v>42</v>
      </c>
      <c r="J24" s="18" t="s">
        <v>138</v>
      </c>
      <c r="K24" s="20">
        <v>1000000</v>
      </c>
      <c r="L24" s="20">
        <v>1000000</v>
      </c>
      <c r="M24" s="20">
        <v>1000000</v>
      </c>
      <c r="N24" s="20">
        <v>1000000</v>
      </c>
      <c r="O24" s="20">
        <v>1000000</v>
      </c>
      <c r="P24" s="20">
        <v>1000000</v>
      </c>
      <c r="Q24" s="20">
        <v>1000000</v>
      </c>
      <c r="R24" s="20">
        <v>1000000</v>
      </c>
      <c r="S24" s="20">
        <v>1000000</v>
      </c>
      <c r="T24" s="20">
        <v>1000000</v>
      </c>
      <c r="U24" s="20">
        <v>1000000</v>
      </c>
      <c r="V24" s="20">
        <v>1000000</v>
      </c>
      <c r="W24" s="20">
        <f t="shared" si="0"/>
        <v>0</v>
      </c>
      <c r="X24" s="2"/>
      <c r="Y24" s="1"/>
    </row>
    <row r="25" spans="1:26" ht="17.25" hidden="1" customHeight="1" x14ac:dyDescent="0.3">
      <c r="A25" s="8" t="s">
        <v>109</v>
      </c>
      <c r="B25" s="5" t="s">
        <v>8</v>
      </c>
      <c r="C25" s="5" t="s">
        <v>25</v>
      </c>
      <c r="D25" s="6" t="s">
        <v>17</v>
      </c>
      <c r="E25" s="6" t="s">
        <v>121</v>
      </c>
      <c r="F25" s="6" t="s">
        <v>122</v>
      </c>
      <c r="G25" s="6" t="s">
        <v>11</v>
      </c>
      <c r="H25" s="6" t="s">
        <v>71</v>
      </c>
      <c r="I25" s="7" t="s">
        <v>47</v>
      </c>
      <c r="J25" s="17" t="s">
        <v>138</v>
      </c>
      <c r="K25" s="20">
        <v>1300000</v>
      </c>
      <c r="L25" s="20">
        <v>1300000</v>
      </c>
      <c r="M25" s="20">
        <v>1300000</v>
      </c>
      <c r="N25" s="20">
        <v>1300000</v>
      </c>
      <c r="O25" s="20">
        <v>1300000</v>
      </c>
      <c r="P25" s="20">
        <v>1300000</v>
      </c>
      <c r="Q25" s="20">
        <v>1300000</v>
      </c>
      <c r="R25" s="20">
        <v>1300000</v>
      </c>
      <c r="S25" s="20">
        <v>1300000</v>
      </c>
      <c r="T25" s="20">
        <v>1300000</v>
      </c>
      <c r="U25" s="20">
        <v>1300000</v>
      </c>
      <c r="V25" s="20">
        <v>1300000</v>
      </c>
      <c r="W25" s="20">
        <f t="shared" si="0"/>
        <v>0</v>
      </c>
      <c r="X25" s="2"/>
      <c r="Y25" s="1"/>
    </row>
    <row r="26" spans="1:26" hidden="1" x14ac:dyDescent="0.3">
      <c r="A26" s="8" t="s">
        <v>109</v>
      </c>
      <c r="B26" s="5" t="s">
        <v>8</v>
      </c>
      <c r="C26" s="5" t="s">
        <v>9</v>
      </c>
      <c r="D26" s="6" t="s">
        <v>17</v>
      </c>
      <c r="E26" s="6" t="s">
        <v>115</v>
      </c>
      <c r="F26" s="6" t="s">
        <v>116</v>
      </c>
      <c r="G26" s="6" t="s">
        <v>11</v>
      </c>
      <c r="H26" s="6" t="s">
        <v>110</v>
      </c>
      <c r="I26" s="7" t="s">
        <v>101</v>
      </c>
      <c r="J26" s="17" t="s">
        <v>138</v>
      </c>
      <c r="K26" s="20">
        <v>1300000</v>
      </c>
      <c r="L26" s="20">
        <v>1300000</v>
      </c>
      <c r="M26" s="20">
        <v>1300000</v>
      </c>
      <c r="N26" s="20">
        <v>1300000</v>
      </c>
      <c r="O26" s="20">
        <v>1300000</v>
      </c>
      <c r="P26" s="20">
        <v>1300000</v>
      </c>
      <c r="Q26" s="20">
        <v>1300000</v>
      </c>
      <c r="R26" s="20">
        <v>1300000</v>
      </c>
      <c r="S26" s="20">
        <v>1300000</v>
      </c>
      <c r="T26" s="20">
        <v>1300000</v>
      </c>
      <c r="U26" s="20">
        <v>1300000</v>
      </c>
      <c r="V26" s="20">
        <v>1300000</v>
      </c>
      <c r="W26" s="20">
        <f t="shared" si="0"/>
        <v>0</v>
      </c>
      <c r="X26" s="2"/>
      <c r="Y26" s="1"/>
    </row>
    <row r="27" spans="1:26" x14ac:dyDescent="0.3">
      <c r="A27" s="8" t="s">
        <v>108</v>
      </c>
      <c r="B27" s="5" t="s">
        <v>8</v>
      </c>
      <c r="C27" s="5" t="s">
        <v>25</v>
      </c>
      <c r="D27" s="6" t="s">
        <v>10</v>
      </c>
      <c r="E27" s="6" t="s">
        <v>30</v>
      </c>
      <c r="F27" s="6" t="s">
        <v>31</v>
      </c>
      <c r="G27" s="6" t="s">
        <v>13</v>
      </c>
      <c r="H27" s="6" t="s">
        <v>12</v>
      </c>
      <c r="I27" s="7" t="s">
        <v>125</v>
      </c>
      <c r="J27" s="17" t="s">
        <v>146</v>
      </c>
      <c r="K27" s="20">
        <v>1000000</v>
      </c>
      <c r="L27" s="20">
        <v>1000000</v>
      </c>
      <c r="M27" s="20">
        <v>1000000</v>
      </c>
      <c r="N27" s="20">
        <v>1000000</v>
      </c>
      <c r="O27" s="20">
        <v>1000000</v>
      </c>
      <c r="P27" s="20">
        <v>1000000</v>
      </c>
      <c r="Q27" s="20">
        <v>1000000</v>
      </c>
      <c r="R27" s="20">
        <v>1000000</v>
      </c>
      <c r="S27" s="20">
        <v>1000000</v>
      </c>
      <c r="T27" s="20">
        <v>1000000</v>
      </c>
      <c r="U27" s="20">
        <v>1000000</v>
      </c>
      <c r="V27" s="20">
        <v>1000000</v>
      </c>
      <c r="W27" s="20">
        <f t="shared" si="0"/>
        <v>12000000</v>
      </c>
      <c r="X27" s="2">
        <v>13202804</v>
      </c>
      <c r="Y27" s="1" t="s">
        <v>134</v>
      </c>
    </row>
    <row r="28" spans="1:26" x14ac:dyDescent="0.3">
      <c r="A28" s="8" t="s">
        <v>108</v>
      </c>
      <c r="B28" s="5" t="s">
        <v>8</v>
      </c>
      <c r="C28" s="5" t="s">
        <v>72</v>
      </c>
      <c r="D28" s="6" t="s">
        <v>10</v>
      </c>
      <c r="E28" s="6" t="s">
        <v>75</v>
      </c>
      <c r="F28" s="6" t="s">
        <v>76</v>
      </c>
      <c r="G28" s="6" t="s">
        <v>13</v>
      </c>
      <c r="H28" s="6" t="s">
        <v>12</v>
      </c>
      <c r="I28" s="7" t="s">
        <v>126</v>
      </c>
      <c r="J28" s="17" t="s">
        <v>146</v>
      </c>
      <c r="K28" s="20">
        <v>1000000</v>
      </c>
      <c r="L28" s="20">
        <v>1000000</v>
      </c>
      <c r="M28" s="20">
        <v>1000000</v>
      </c>
      <c r="N28" s="20">
        <v>1000000</v>
      </c>
      <c r="O28" s="20">
        <v>1000000</v>
      </c>
      <c r="P28" s="20">
        <v>1000000</v>
      </c>
      <c r="Q28" s="20">
        <v>1000000</v>
      </c>
      <c r="R28" s="20">
        <v>1000000</v>
      </c>
      <c r="S28" s="20">
        <v>1000000</v>
      </c>
      <c r="T28" s="20">
        <v>1000000</v>
      </c>
      <c r="U28" s="20">
        <v>1000000</v>
      </c>
      <c r="V28" s="20">
        <v>1000000</v>
      </c>
      <c r="W28" s="20">
        <f t="shared" si="0"/>
        <v>12000000</v>
      </c>
      <c r="X28" s="2">
        <v>13273849</v>
      </c>
      <c r="Y28" s="1" t="s">
        <v>132</v>
      </c>
    </row>
    <row r="29" spans="1:26" hidden="1" x14ac:dyDescent="0.3">
      <c r="A29" s="8" t="s">
        <v>108</v>
      </c>
      <c r="B29" s="5" t="s">
        <v>8</v>
      </c>
      <c r="C29" s="5" t="s">
        <v>72</v>
      </c>
      <c r="D29" s="6" t="s">
        <v>10</v>
      </c>
      <c r="E29" s="6" t="s">
        <v>77</v>
      </c>
      <c r="F29" s="6" t="s">
        <v>78</v>
      </c>
      <c r="G29" s="6" t="s">
        <v>11</v>
      </c>
      <c r="H29" s="6" t="s">
        <v>14</v>
      </c>
      <c r="I29" s="7" t="s">
        <v>124</v>
      </c>
      <c r="J29" s="18" t="s">
        <v>138</v>
      </c>
      <c r="K29" s="20">
        <v>1000000</v>
      </c>
      <c r="L29" s="20">
        <v>1000000</v>
      </c>
      <c r="M29" s="20">
        <v>1000000</v>
      </c>
      <c r="N29" s="20">
        <v>1000000</v>
      </c>
      <c r="O29" s="20">
        <v>1000000</v>
      </c>
      <c r="P29" s="20">
        <v>1000000</v>
      </c>
      <c r="Q29" s="20">
        <v>1000000</v>
      </c>
      <c r="R29" s="20">
        <v>1000000</v>
      </c>
      <c r="S29" s="20">
        <v>1000000</v>
      </c>
      <c r="T29" s="20">
        <v>1000000</v>
      </c>
      <c r="U29" s="20">
        <v>1000000</v>
      </c>
      <c r="V29" s="20">
        <v>1000000</v>
      </c>
      <c r="W29" s="20">
        <f t="shared" si="0"/>
        <v>0</v>
      </c>
      <c r="X29" s="10"/>
      <c r="Y29" s="10"/>
    </row>
    <row r="30" spans="1:26" x14ac:dyDescent="0.3">
      <c r="A30" s="8" t="s">
        <v>108</v>
      </c>
      <c r="B30" s="5" t="s">
        <v>8</v>
      </c>
      <c r="C30" s="5" t="s">
        <v>25</v>
      </c>
      <c r="D30" s="6" t="s">
        <v>17</v>
      </c>
      <c r="E30" s="6" t="s">
        <v>62</v>
      </c>
      <c r="F30" s="6" t="s">
        <v>63</v>
      </c>
      <c r="G30" s="6" t="s">
        <v>13</v>
      </c>
      <c r="H30" s="6" t="s">
        <v>16</v>
      </c>
      <c r="I30" s="7" t="s">
        <v>36</v>
      </c>
      <c r="J30" s="17" t="s">
        <v>146</v>
      </c>
      <c r="K30" s="20">
        <v>1000000</v>
      </c>
      <c r="L30" s="20">
        <v>1000000</v>
      </c>
      <c r="M30" s="20">
        <v>1000000</v>
      </c>
      <c r="N30" s="20">
        <v>1000000</v>
      </c>
      <c r="O30" s="20">
        <v>1000000</v>
      </c>
      <c r="P30" s="20">
        <v>1000000</v>
      </c>
      <c r="Q30" s="20">
        <v>1000000</v>
      </c>
      <c r="R30" s="20">
        <v>1000000</v>
      </c>
      <c r="S30" s="20">
        <v>1000000</v>
      </c>
      <c r="T30" s="20">
        <v>1000000</v>
      </c>
      <c r="U30" s="20">
        <v>1000000</v>
      </c>
      <c r="V30" s="20">
        <v>1000000</v>
      </c>
      <c r="W30" s="20">
        <f t="shared" si="0"/>
        <v>12000000</v>
      </c>
      <c r="X30" s="2"/>
      <c r="Y30" s="1"/>
      <c r="Z30" s="4">
        <v>4.33</v>
      </c>
    </row>
    <row r="31" spans="1:26" x14ac:dyDescent="0.3">
      <c r="A31" s="8" t="s">
        <v>108</v>
      </c>
      <c r="B31" s="5" t="s">
        <v>8</v>
      </c>
      <c r="C31" s="5" t="s">
        <v>25</v>
      </c>
      <c r="D31" s="6" t="s">
        <v>10</v>
      </c>
      <c r="E31" s="6" t="s">
        <v>50</v>
      </c>
      <c r="F31" s="6" t="s">
        <v>51</v>
      </c>
      <c r="G31" s="6" t="s">
        <v>13</v>
      </c>
      <c r="H31" s="6" t="s">
        <v>15</v>
      </c>
      <c r="I31" s="7" t="s">
        <v>47</v>
      </c>
      <c r="J31" s="17" t="s">
        <v>146</v>
      </c>
      <c r="K31" s="20">
        <v>1000000</v>
      </c>
      <c r="L31" s="20">
        <v>1000000</v>
      </c>
      <c r="M31" s="20">
        <v>1000000</v>
      </c>
      <c r="N31" s="20">
        <v>1000000</v>
      </c>
      <c r="O31" s="20">
        <v>1000000</v>
      </c>
      <c r="P31" s="20">
        <v>1000000</v>
      </c>
      <c r="Q31" s="20">
        <v>1000000</v>
      </c>
      <c r="R31" s="20">
        <v>1000000</v>
      </c>
      <c r="S31" s="20">
        <v>1000000</v>
      </c>
      <c r="T31" s="20">
        <v>1000000</v>
      </c>
      <c r="U31" s="20">
        <v>1000000</v>
      </c>
      <c r="V31" s="20">
        <v>1000000</v>
      </c>
      <c r="W31" s="20">
        <f t="shared" si="0"/>
        <v>12000000</v>
      </c>
      <c r="X31" s="2"/>
      <c r="Y31" s="1"/>
      <c r="Z31" s="4">
        <v>4.33</v>
      </c>
    </row>
    <row r="32" spans="1:26" hidden="1" x14ac:dyDescent="0.3">
      <c r="A32" s="8" t="s">
        <v>108</v>
      </c>
      <c r="B32" s="5" t="s">
        <v>8</v>
      </c>
      <c r="C32" s="5" t="s">
        <v>25</v>
      </c>
      <c r="D32" s="6" t="s">
        <v>17</v>
      </c>
      <c r="E32" s="6" t="s">
        <v>59</v>
      </c>
      <c r="F32" s="6" t="s">
        <v>60</v>
      </c>
      <c r="G32" s="6" t="s">
        <v>11</v>
      </c>
      <c r="H32" s="6" t="s">
        <v>161</v>
      </c>
      <c r="I32" s="7" t="s">
        <v>61</v>
      </c>
      <c r="J32" s="18" t="s">
        <v>138</v>
      </c>
      <c r="K32" s="20">
        <v>1000000</v>
      </c>
      <c r="L32" s="20">
        <v>1000000</v>
      </c>
      <c r="M32" s="20">
        <v>1000000</v>
      </c>
      <c r="N32" s="20">
        <v>1000000</v>
      </c>
      <c r="O32" s="20">
        <v>1000000</v>
      </c>
      <c r="P32" s="20">
        <v>1000000</v>
      </c>
      <c r="Q32" s="20">
        <v>1000000</v>
      </c>
      <c r="R32" s="20">
        <v>1000000</v>
      </c>
      <c r="S32" s="20">
        <v>1000000</v>
      </c>
      <c r="T32" s="20">
        <v>1000000</v>
      </c>
      <c r="U32" s="20">
        <v>1000000</v>
      </c>
      <c r="V32" s="20">
        <v>1000000</v>
      </c>
      <c r="W32" s="20">
        <f t="shared" si="0"/>
        <v>0</v>
      </c>
      <c r="X32" s="2"/>
      <c r="Y32" s="1"/>
    </row>
    <row r="33" spans="1:26" hidden="1" x14ac:dyDescent="0.3">
      <c r="A33" s="8" t="s">
        <v>108</v>
      </c>
      <c r="B33" s="5" t="s">
        <v>8</v>
      </c>
      <c r="C33" s="5" t="s">
        <v>72</v>
      </c>
      <c r="D33" s="6" t="s">
        <v>17</v>
      </c>
      <c r="E33" s="6" t="s">
        <v>97</v>
      </c>
      <c r="F33" s="6" t="s">
        <v>98</v>
      </c>
      <c r="G33" s="6" t="s">
        <v>13</v>
      </c>
      <c r="H33" s="6" t="s">
        <v>16</v>
      </c>
      <c r="I33" s="7" t="s">
        <v>79</v>
      </c>
      <c r="J33" s="18" t="s">
        <v>138</v>
      </c>
      <c r="K33" s="20">
        <v>1000000</v>
      </c>
      <c r="L33" s="20">
        <v>1000000</v>
      </c>
      <c r="M33" s="20">
        <v>1000000</v>
      </c>
      <c r="N33" s="20">
        <v>1000000</v>
      </c>
      <c r="O33" s="20">
        <v>1000000</v>
      </c>
      <c r="P33" s="20">
        <v>1000000</v>
      </c>
      <c r="Q33" s="20">
        <v>1000000</v>
      </c>
      <c r="R33" s="20">
        <v>1000000</v>
      </c>
      <c r="S33" s="20">
        <v>1000000</v>
      </c>
      <c r="T33" s="20">
        <v>1000000</v>
      </c>
      <c r="U33" s="20">
        <v>1000000</v>
      </c>
      <c r="V33" s="20">
        <v>1000000</v>
      </c>
      <c r="W33" s="20">
        <f t="shared" si="0"/>
        <v>0</v>
      </c>
      <c r="X33" s="10"/>
      <c r="Y33" s="10"/>
    </row>
    <row r="34" spans="1:26" x14ac:dyDescent="0.3">
      <c r="A34" s="8" t="s">
        <v>108</v>
      </c>
      <c r="B34" s="5" t="s">
        <v>8</v>
      </c>
      <c r="C34" s="5" t="s">
        <v>25</v>
      </c>
      <c r="D34" s="6" t="s">
        <v>10</v>
      </c>
      <c r="E34" s="6" t="s">
        <v>32</v>
      </c>
      <c r="F34" s="6" t="s">
        <v>33</v>
      </c>
      <c r="G34" s="6" t="s">
        <v>13</v>
      </c>
      <c r="H34" s="6" t="s">
        <v>12</v>
      </c>
      <c r="I34" s="7" t="s">
        <v>127</v>
      </c>
      <c r="J34" s="17" t="s">
        <v>146</v>
      </c>
      <c r="K34" s="20">
        <v>1000000</v>
      </c>
      <c r="L34" s="20">
        <v>1000000</v>
      </c>
      <c r="M34" s="20">
        <v>1000000</v>
      </c>
      <c r="N34" s="20">
        <v>1000000</v>
      </c>
      <c r="O34" s="20">
        <v>1000000</v>
      </c>
      <c r="P34" s="20">
        <v>1000000</v>
      </c>
      <c r="Q34" s="20">
        <v>1000000</v>
      </c>
      <c r="R34" s="20">
        <v>1000000</v>
      </c>
      <c r="S34" s="20">
        <v>1000000</v>
      </c>
      <c r="T34" s="20">
        <v>1000000</v>
      </c>
      <c r="U34" s="20">
        <v>1000000</v>
      </c>
      <c r="V34" s="20">
        <v>1000000</v>
      </c>
      <c r="W34" s="20">
        <f t="shared" si="0"/>
        <v>12000000</v>
      </c>
      <c r="X34" s="2">
        <v>13208050</v>
      </c>
      <c r="Y34" s="1" t="s">
        <v>162</v>
      </c>
    </row>
    <row r="35" spans="1:26" hidden="1" x14ac:dyDescent="0.3">
      <c r="A35" s="8" t="s">
        <v>108</v>
      </c>
      <c r="B35" s="5" t="s">
        <v>8</v>
      </c>
      <c r="C35" s="5" t="s">
        <v>25</v>
      </c>
      <c r="D35" s="6" t="s">
        <v>10</v>
      </c>
      <c r="E35" s="6" t="s">
        <v>37</v>
      </c>
      <c r="F35" s="6" t="s">
        <v>38</v>
      </c>
      <c r="G35" s="6" t="s">
        <v>11</v>
      </c>
      <c r="H35" s="6" t="s">
        <v>14</v>
      </c>
      <c r="I35" s="7" t="s">
        <v>39</v>
      </c>
      <c r="J35" s="17" t="s">
        <v>138</v>
      </c>
      <c r="K35" s="20">
        <v>1000000</v>
      </c>
      <c r="L35" s="20">
        <v>1000000</v>
      </c>
      <c r="M35" s="20">
        <v>1000000</v>
      </c>
      <c r="N35" s="20">
        <v>1000000</v>
      </c>
      <c r="O35" s="20">
        <v>1000000</v>
      </c>
      <c r="P35" s="20">
        <v>1000000</v>
      </c>
      <c r="Q35" s="20">
        <v>1000000</v>
      </c>
      <c r="R35" s="20">
        <v>1000000</v>
      </c>
      <c r="S35" s="20">
        <v>1000000</v>
      </c>
      <c r="T35" s="20">
        <v>1000000</v>
      </c>
      <c r="U35" s="20">
        <v>1000000</v>
      </c>
      <c r="V35" s="20">
        <v>1000000</v>
      </c>
      <c r="W35" s="20">
        <f t="shared" si="0"/>
        <v>0</v>
      </c>
      <c r="X35" s="2">
        <v>13000819</v>
      </c>
      <c r="Y35" s="1" t="s">
        <v>130</v>
      </c>
    </row>
    <row r="36" spans="1:26" hidden="1" x14ac:dyDescent="0.3">
      <c r="A36" s="8" t="s">
        <v>108</v>
      </c>
      <c r="B36" s="5" t="s">
        <v>8</v>
      </c>
      <c r="C36" s="5" t="s">
        <v>72</v>
      </c>
      <c r="D36" s="6" t="s">
        <v>10</v>
      </c>
      <c r="E36" s="6" t="s">
        <v>91</v>
      </c>
      <c r="F36" s="6" t="s">
        <v>92</v>
      </c>
      <c r="G36" s="6" t="s">
        <v>13</v>
      </c>
      <c r="H36" s="6" t="s">
        <v>16</v>
      </c>
      <c r="I36" s="7" t="s">
        <v>88</v>
      </c>
      <c r="J36" s="18" t="s">
        <v>138</v>
      </c>
      <c r="K36" s="20">
        <v>1000000</v>
      </c>
      <c r="L36" s="20">
        <v>1000000</v>
      </c>
      <c r="M36" s="20">
        <v>1000000</v>
      </c>
      <c r="N36" s="20">
        <v>1000000</v>
      </c>
      <c r="O36" s="20">
        <v>1000000</v>
      </c>
      <c r="P36" s="20">
        <v>1000000</v>
      </c>
      <c r="Q36" s="20">
        <v>1000000</v>
      </c>
      <c r="R36" s="20">
        <v>1000000</v>
      </c>
      <c r="S36" s="20">
        <v>1000000</v>
      </c>
      <c r="T36" s="20">
        <v>1000000</v>
      </c>
      <c r="U36" s="20">
        <v>1000000</v>
      </c>
      <c r="V36" s="20">
        <v>1000000</v>
      </c>
      <c r="W36" s="20">
        <f t="shared" si="0"/>
        <v>0</v>
      </c>
      <c r="X36" s="2">
        <v>12966301</v>
      </c>
      <c r="Y36" s="1"/>
    </row>
    <row r="37" spans="1:26" hidden="1" x14ac:dyDescent="0.3">
      <c r="A37" s="8" t="s">
        <v>108</v>
      </c>
      <c r="B37" s="5" t="s">
        <v>8</v>
      </c>
      <c r="C37" s="5" t="s">
        <v>72</v>
      </c>
      <c r="D37" s="6" t="s">
        <v>17</v>
      </c>
      <c r="E37" s="6" t="s">
        <v>104</v>
      </c>
      <c r="F37" s="6" t="s">
        <v>105</v>
      </c>
      <c r="G37" s="6" t="s">
        <v>13</v>
      </c>
      <c r="H37" s="6" t="s">
        <v>21</v>
      </c>
      <c r="I37" s="7" t="s">
        <v>79</v>
      </c>
      <c r="J37" s="18" t="s">
        <v>138</v>
      </c>
      <c r="K37" s="20">
        <v>1600000</v>
      </c>
      <c r="L37" s="20">
        <v>1600000</v>
      </c>
      <c r="M37" s="20">
        <v>1600000</v>
      </c>
      <c r="N37" s="20">
        <v>1600000</v>
      </c>
      <c r="O37" s="20">
        <v>1600000</v>
      </c>
      <c r="P37" s="20">
        <v>1600000</v>
      </c>
      <c r="Q37" s="20">
        <v>1600000</v>
      </c>
      <c r="R37" s="20">
        <v>1600000</v>
      </c>
      <c r="S37" s="20">
        <v>1600000</v>
      </c>
      <c r="T37" s="20">
        <v>1600000</v>
      </c>
      <c r="U37" s="20">
        <v>1600000</v>
      </c>
      <c r="V37" s="20">
        <v>1600000</v>
      </c>
      <c r="W37" s="20">
        <f t="shared" si="0"/>
        <v>0</v>
      </c>
      <c r="X37" s="10"/>
      <c r="Y37" s="10"/>
    </row>
    <row r="38" spans="1:26" x14ac:dyDescent="0.3">
      <c r="A38" s="8" t="s">
        <v>108</v>
      </c>
      <c r="B38" s="5" t="s">
        <v>8</v>
      </c>
      <c r="C38" s="5" t="s">
        <v>25</v>
      </c>
      <c r="D38" s="6" t="s">
        <v>52</v>
      </c>
      <c r="E38" s="6" t="s">
        <v>53</v>
      </c>
      <c r="F38" s="6" t="s">
        <v>54</v>
      </c>
      <c r="G38" s="6" t="s">
        <v>11</v>
      </c>
      <c r="H38" s="6" t="s">
        <v>12</v>
      </c>
      <c r="I38" s="7" t="s">
        <v>127</v>
      </c>
      <c r="J38" s="17" t="s">
        <v>146</v>
      </c>
      <c r="K38" s="20">
        <v>1000000</v>
      </c>
      <c r="L38" s="20">
        <v>1000000</v>
      </c>
      <c r="M38" s="20">
        <v>1000000</v>
      </c>
      <c r="N38" s="20">
        <v>1000000</v>
      </c>
      <c r="O38" s="20">
        <v>1000000</v>
      </c>
      <c r="P38" s="20">
        <v>1000000</v>
      </c>
      <c r="Q38" s="20">
        <v>1000000</v>
      </c>
      <c r="R38" s="20">
        <v>1000000</v>
      </c>
      <c r="S38" s="20">
        <v>1000000</v>
      </c>
      <c r="T38" s="20">
        <v>1000000</v>
      </c>
      <c r="U38" s="20">
        <v>1000000</v>
      </c>
      <c r="V38" s="20">
        <v>1000000</v>
      </c>
      <c r="W38" s="20">
        <f t="shared" si="0"/>
        <v>12000000</v>
      </c>
      <c r="X38" s="2">
        <v>13063336</v>
      </c>
      <c r="Y38" s="1" t="s">
        <v>131</v>
      </c>
    </row>
    <row r="39" spans="1:26" hidden="1" x14ac:dyDescent="0.3">
      <c r="A39" s="8" t="s">
        <v>109</v>
      </c>
      <c r="B39" s="5" t="s">
        <v>8</v>
      </c>
      <c r="C39" s="5" t="s">
        <v>25</v>
      </c>
      <c r="D39" s="6" t="s">
        <v>17</v>
      </c>
      <c r="E39" s="6" t="s">
        <v>119</v>
      </c>
      <c r="F39" s="6" t="s">
        <v>120</v>
      </c>
      <c r="G39" s="6" t="s">
        <v>11</v>
      </c>
      <c r="H39" s="6" t="s">
        <v>71</v>
      </c>
      <c r="I39" s="7" t="s">
        <v>47</v>
      </c>
      <c r="J39" s="17" t="s">
        <v>138</v>
      </c>
      <c r="K39" s="20">
        <v>1300000</v>
      </c>
      <c r="L39" s="20">
        <v>1300000</v>
      </c>
      <c r="M39" s="20">
        <v>1300000</v>
      </c>
      <c r="N39" s="20">
        <v>1300000</v>
      </c>
      <c r="O39" s="20">
        <v>1300000</v>
      </c>
      <c r="P39" s="20">
        <v>1300000</v>
      </c>
      <c r="Q39" s="20">
        <v>1300000</v>
      </c>
      <c r="R39" s="20">
        <v>1300000</v>
      </c>
      <c r="S39" s="20">
        <v>1300000</v>
      </c>
      <c r="T39" s="20">
        <v>1300000</v>
      </c>
      <c r="U39" s="20">
        <v>1300000</v>
      </c>
      <c r="V39" s="20">
        <v>1300000</v>
      </c>
      <c r="W39" s="20">
        <f t="shared" si="0"/>
        <v>0</v>
      </c>
      <c r="X39" s="2"/>
      <c r="Y39" s="1"/>
    </row>
    <row r="40" spans="1:26" x14ac:dyDescent="0.3">
      <c r="A40" s="8" t="s">
        <v>108</v>
      </c>
      <c r="B40" s="5" t="s">
        <v>8</v>
      </c>
      <c r="C40" s="5" t="s">
        <v>72</v>
      </c>
      <c r="D40" s="6" t="s">
        <v>17</v>
      </c>
      <c r="E40" s="6" t="s">
        <v>95</v>
      </c>
      <c r="F40" s="6" t="s">
        <v>96</v>
      </c>
      <c r="G40" s="6" t="s">
        <v>13</v>
      </c>
      <c r="H40" s="6" t="s">
        <v>14</v>
      </c>
      <c r="I40" s="7" t="s">
        <v>123</v>
      </c>
      <c r="J40" s="18" t="s">
        <v>146</v>
      </c>
      <c r="K40" s="20">
        <v>1000000</v>
      </c>
      <c r="L40" s="20">
        <v>1000000</v>
      </c>
      <c r="M40" s="20">
        <v>1000000</v>
      </c>
      <c r="N40" s="20">
        <v>1000000</v>
      </c>
      <c r="O40" s="20">
        <v>1000000</v>
      </c>
      <c r="P40" s="20">
        <v>1000000</v>
      </c>
      <c r="Q40" s="20">
        <v>1000000</v>
      </c>
      <c r="R40" s="20">
        <v>1000000</v>
      </c>
      <c r="S40" s="20">
        <v>1000000</v>
      </c>
      <c r="T40" s="20">
        <v>1000000</v>
      </c>
      <c r="U40" s="20">
        <v>1000000</v>
      </c>
      <c r="V40" s="20">
        <v>1000000</v>
      </c>
      <c r="W40" s="20">
        <f t="shared" si="0"/>
        <v>12000000</v>
      </c>
      <c r="X40" s="2"/>
      <c r="Y40" s="1"/>
      <c r="Z40" s="4">
        <v>4.25</v>
      </c>
    </row>
    <row r="41" spans="1:26" hidden="1" x14ac:dyDescent="0.3">
      <c r="A41" s="8" t="s">
        <v>108</v>
      </c>
      <c r="B41" s="5" t="s">
        <v>8</v>
      </c>
      <c r="C41" s="5" t="s">
        <v>25</v>
      </c>
      <c r="D41" s="6" t="s">
        <v>17</v>
      </c>
      <c r="E41" s="6" t="s">
        <v>66</v>
      </c>
      <c r="F41" s="6" t="s">
        <v>67</v>
      </c>
      <c r="G41" s="6" t="s">
        <v>13</v>
      </c>
      <c r="H41" s="6" t="s">
        <v>24</v>
      </c>
      <c r="I41" s="7" t="s">
        <v>47</v>
      </c>
      <c r="J41" s="17" t="s">
        <v>138</v>
      </c>
      <c r="K41" s="20">
        <v>1600000</v>
      </c>
      <c r="L41" s="20">
        <v>1600000</v>
      </c>
      <c r="M41" s="20">
        <v>1600000</v>
      </c>
      <c r="N41" s="20">
        <v>1600000</v>
      </c>
      <c r="O41" s="20">
        <v>1600000</v>
      </c>
      <c r="P41" s="20">
        <v>1600000</v>
      </c>
      <c r="Q41" s="20">
        <v>1600000</v>
      </c>
      <c r="R41" s="20">
        <v>1600000</v>
      </c>
      <c r="S41" s="20">
        <v>1600000</v>
      </c>
      <c r="T41" s="20">
        <v>1600000</v>
      </c>
      <c r="U41" s="20">
        <v>1600000</v>
      </c>
      <c r="V41" s="20">
        <v>1600000</v>
      </c>
      <c r="W41" s="20">
        <f t="shared" si="0"/>
        <v>0</v>
      </c>
      <c r="X41" s="2"/>
      <c r="Y41" s="1"/>
    </row>
    <row r="42" spans="1:26" hidden="1" x14ac:dyDescent="0.3">
      <c r="A42" s="8" t="s">
        <v>108</v>
      </c>
      <c r="B42" s="5" t="s">
        <v>8</v>
      </c>
      <c r="C42" s="5" t="s">
        <v>72</v>
      </c>
      <c r="D42" s="6" t="s">
        <v>10</v>
      </c>
      <c r="E42" s="6" t="s">
        <v>93</v>
      </c>
      <c r="F42" s="6" t="s">
        <v>94</v>
      </c>
      <c r="G42" s="6" t="s">
        <v>13</v>
      </c>
      <c r="H42" s="6" t="s">
        <v>16</v>
      </c>
      <c r="I42" s="7" t="s">
        <v>79</v>
      </c>
      <c r="J42" s="18" t="s">
        <v>138</v>
      </c>
      <c r="K42" s="20">
        <v>1000000</v>
      </c>
      <c r="L42" s="20">
        <v>1000000</v>
      </c>
      <c r="M42" s="20">
        <v>1000000</v>
      </c>
      <c r="N42" s="20">
        <v>1000000</v>
      </c>
      <c r="O42" s="20">
        <v>1000000</v>
      </c>
      <c r="P42" s="20">
        <v>1000000</v>
      </c>
      <c r="Q42" s="20">
        <v>1000000</v>
      </c>
      <c r="R42" s="20">
        <v>1000000</v>
      </c>
      <c r="S42" s="20">
        <v>1000000</v>
      </c>
      <c r="T42" s="20">
        <v>1000000</v>
      </c>
      <c r="U42" s="20">
        <v>1000000</v>
      </c>
      <c r="V42" s="20">
        <v>1000000</v>
      </c>
      <c r="W42" s="20">
        <f t="shared" si="0"/>
        <v>0</v>
      </c>
      <c r="X42" s="10"/>
      <c r="Y42" s="10"/>
    </row>
    <row r="43" spans="1:26" hidden="1" x14ac:dyDescent="0.3">
      <c r="A43" s="8" t="s">
        <v>108</v>
      </c>
      <c r="B43" s="5" t="s">
        <v>8</v>
      </c>
      <c r="C43" s="5" t="s">
        <v>72</v>
      </c>
      <c r="D43" s="6" t="s">
        <v>17</v>
      </c>
      <c r="E43" s="6" t="s">
        <v>106</v>
      </c>
      <c r="F43" s="6" t="s">
        <v>107</v>
      </c>
      <c r="G43" s="6" t="s">
        <v>13</v>
      </c>
      <c r="H43" s="6" t="s">
        <v>21</v>
      </c>
      <c r="I43" s="7" t="s">
        <v>79</v>
      </c>
      <c r="J43" s="18" t="s">
        <v>138</v>
      </c>
      <c r="K43" s="20">
        <v>1600000</v>
      </c>
      <c r="L43" s="20">
        <v>1600000</v>
      </c>
      <c r="M43" s="20">
        <v>1600000</v>
      </c>
      <c r="N43" s="20">
        <v>1600000</v>
      </c>
      <c r="O43" s="20">
        <v>1600000</v>
      </c>
      <c r="P43" s="20">
        <v>1600000</v>
      </c>
      <c r="Q43" s="20">
        <v>1600000</v>
      </c>
      <c r="R43" s="20">
        <v>1600000</v>
      </c>
      <c r="S43" s="20">
        <v>1600000</v>
      </c>
      <c r="T43" s="20">
        <v>1600000</v>
      </c>
      <c r="U43" s="20">
        <v>1600000</v>
      </c>
      <c r="V43" s="20">
        <v>1600000</v>
      </c>
      <c r="W43" s="20">
        <f t="shared" si="0"/>
        <v>19200000</v>
      </c>
      <c r="X43" s="10"/>
      <c r="Y43" s="10"/>
    </row>
    <row r="44" spans="1:26" x14ac:dyDescent="0.3">
      <c r="A44" s="8" t="s">
        <v>108</v>
      </c>
      <c r="B44" s="5" t="s">
        <v>8</v>
      </c>
      <c r="C44" s="5" t="s">
        <v>9</v>
      </c>
      <c r="D44" s="6" t="s">
        <v>17</v>
      </c>
      <c r="E44" s="6" t="s">
        <v>18</v>
      </c>
      <c r="F44" s="6" t="s">
        <v>19</v>
      </c>
      <c r="G44" s="6" t="s">
        <v>11</v>
      </c>
      <c r="H44" s="6" t="s">
        <v>15</v>
      </c>
      <c r="I44" s="7" t="s">
        <v>20</v>
      </c>
      <c r="J44" s="18" t="s">
        <v>138</v>
      </c>
      <c r="K44" s="20">
        <v>1000000</v>
      </c>
      <c r="L44" s="20">
        <v>1000000</v>
      </c>
      <c r="M44" s="20">
        <v>1000000</v>
      </c>
      <c r="N44" s="20">
        <v>1000000</v>
      </c>
      <c r="O44" s="20">
        <v>1000000</v>
      </c>
      <c r="P44" s="20">
        <v>1000000</v>
      </c>
      <c r="Q44" s="20">
        <v>1000000</v>
      </c>
      <c r="R44" s="20">
        <v>1000000</v>
      </c>
      <c r="S44" s="20">
        <v>1000000</v>
      </c>
      <c r="T44" s="20">
        <v>1000000</v>
      </c>
      <c r="U44" s="20">
        <v>1000000</v>
      </c>
      <c r="V44" s="20">
        <v>1000000</v>
      </c>
      <c r="W44" s="20">
        <f t="shared" si="0"/>
        <v>12000000</v>
      </c>
      <c r="X44" s="2"/>
      <c r="Y44" s="1"/>
    </row>
    <row r="47" spans="1:26" x14ac:dyDescent="0.3">
      <c r="B47" s="4" t="s">
        <v>140</v>
      </c>
      <c r="C47" s="4">
        <v>6</v>
      </c>
      <c r="D47" s="4">
        <v>12</v>
      </c>
      <c r="E47" s="4">
        <v>1400000</v>
      </c>
      <c r="F47" s="4">
        <f>C47*D47*E47</f>
        <v>100800000</v>
      </c>
    </row>
    <row r="48" spans="1:26" x14ac:dyDescent="0.3">
      <c r="B48" s="4" t="s">
        <v>141</v>
      </c>
      <c r="C48" s="4">
        <v>8</v>
      </c>
      <c r="D48" s="4">
        <v>12</v>
      </c>
      <c r="E48" s="4">
        <v>1700000</v>
      </c>
      <c r="F48" s="4">
        <f t="shared" ref="F48:F49" si="1">C48*D48*E48</f>
        <v>163200000</v>
      </c>
    </row>
    <row r="49" spans="2:27" x14ac:dyDescent="0.3">
      <c r="B49" s="4" t="s">
        <v>142</v>
      </c>
      <c r="C49" s="4">
        <v>16</v>
      </c>
      <c r="D49" s="4">
        <v>12</v>
      </c>
      <c r="E49" s="4">
        <v>1100000</v>
      </c>
      <c r="F49" s="4">
        <f t="shared" si="1"/>
        <v>211200000</v>
      </c>
    </row>
    <row r="50" spans="2:27" x14ac:dyDescent="0.3">
      <c r="F50" s="4">
        <f>SUM(F47:F49)</f>
        <v>475200000</v>
      </c>
      <c r="G50" s="4">
        <v>471000000</v>
      </c>
    </row>
    <row r="51" spans="2:27" x14ac:dyDescent="0.3">
      <c r="X51" s="3" t="s">
        <v>143</v>
      </c>
      <c r="Y51" s="4">
        <v>29</v>
      </c>
    </row>
    <row r="52" spans="2:27" x14ac:dyDescent="0.3">
      <c r="X52" s="3" t="s">
        <v>141</v>
      </c>
      <c r="Y52" s="4">
        <v>8</v>
      </c>
    </row>
    <row r="53" spans="2:27" x14ac:dyDescent="0.3">
      <c r="X53" s="3" t="s">
        <v>144</v>
      </c>
      <c r="Y53" s="4">
        <v>6</v>
      </c>
    </row>
    <row r="54" spans="2:27" x14ac:dyDescent="0.3">
      <c r="X54" s="3" t="s">
        <v>145</v>
      </c>
      <c r="Y54" s="4">
        <f>SUM(Y51:Y53)</f>
        <v>43</v>
      </c>
    </row>
    <row r="55" spans="2:27" x14ac:dyDescent="0.3">
      <c r="Z55" s="4" t="s">
        <v>138</v>
      </c>
      <c r="AA55" s="4">
        <v>30</v>
      </c>
    </row>
    <row r="56" spans="2:27" x14ac:dyDescent="0.3">
      <c r="Z56" s="4" t="s">
        <v>146</v>
      </c>
      <c r="AA56" s="4">
        <v>13</v>
      </c>
    </row>
  </sheetData>
  <autoFilter ref="A1:Z43">
    <filterColumn colId="9">
      <filters>
        <filter val="교비"/>
      </filters>
    </filterColumn>
  </autoFilter>
  <sortState ref="A2:AB45">
    <sortCondition ref="F2:F45"/>
  </sortState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2025-1학기_참여대학원생</vt:lpstr>
      <vt:lpstr>마음대로소트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경민영</cp:lastModifiedBy>
  <cp:lastPrinted>2025-07-15T00:40:13Z</cp:lastPrinted>
  <dcterms:created xsi:type="dcterms:W3CDTF">2025-03-18T04:35:21Z</dcterms:created>
  <dcterms:modified xsi:type="dcterms:W3CDTF">2026-01-28T02:51:56Z</dcterms:modified>
</cp:coreProperties>
</file>